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75" windowWidth="12915" windowHeight="6720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D9" i="1" l="1"/>
  <c r="D3" i="1"/>
  <c r="D2" i="1"/>
  <c r="C3" i="1"/>
  <c r="D4" i="1" s="1"/>
  <c r="E2" i="1" l="1"/>
  <c r="E3" i="1"/>
  <c r="E4" i="1"/>
  <c r="C4" i="1"/>
  <c r="C5" i="1" l="1"/>
  <c r="D5" i="1"/>
  <c r="E5" i="1" l="1"/>
  <c r="C6" i="1"/>
  <c r="D6" i="1"/>
  <c r="C7" i="1" l="1"/>
  <c r="D7" i="1"/>
  <c r="E6" i="1"/>
  <c r="C9" i="1" l="1"/>
  <c r="D8" i="1"/>
  <c r="E7" i="1"/>
  <c r="E8" i="1" l="1"/>
  <c r="E9" i="1"/>
  <c r="C10" i="1"/>
  <c r="D10" i="1"/>
  <c r="E10" i="1"/>
  <c r="C11" i="1" l="1"/>
  <c r="D11" i="1"/>
  <c r="E11" i="1" l="1"/>
  <c r="C12" i="1"/>
  <c r="D12" i="1"/>
  <c r="E12" i="1" l="1"/>
  <c r="D13" i="1"/>
  <c r="E13" i="1" l="1"/>
  <c r="C14" i="1"/>
  <c r="D14" i="1"/>
  <c r="E14" i="1"/>
  <c r="C15" i="1" l="1"/>
  <c r="D15" i="1"/>
  <c r="E15" i="1" l="1"/>
  <c r="C16" i="1"/>
  <c r="D16" i="1"/>
  <c r="E16" i="1" l="1"/>
  <c r="C17" i="1"/>
  <c r="D17" i="1"/>
  <c r="E17" i="1" l="1"/>
  <c r="C18" i="1"/>
  <c r="D18" i="1"/>
  <c r="D19" i="1" l="1"/>
  <c r="C19" i="1"/>
  <c r="E18" i="1"/>
  <c r="C20" i="1" l="1"/>
  <c r="D20" i="1"/>
  <c r="E19" i="1"/>
  <c r="E20" i="1" l="1"/>
  <c r="C21" i="1"/>
  <c r="D21" i="1"/>
  <c r="E21" i="1" l="1"/>
  <c r="D22" i="1"/>
  <c r="C22" i="1"/>
  <c r="E22" i="1" l="1"/>
  <c r="C23" i="1"/>
  <c r="D23" i="1"/>
  <c r="C24" i="1" l="1"/>
  <c r="D24" i="1"/>
  <c r="E23" i="1"/>
  <c r="E24" i="1" l="1"/>
  <c r="D25" i="1"/>
  <c r="C25" i="1"/>
  <c r="E25" i="1" l="1"/>
  <c r="C26" i="1"/>
  <c r="D26" i="1"/>
  <c r="E26" i="1" l="1"/>
  <c r="C27" i="1"/>
  <c r="D27" i="1"/>
  <c r="E27" i="1" l="1"/>
  <c r="C28" i="1"/>
  <c r="D28" i="1"/>
  <c r="E28" i="1" s="1"/>
  <c r="C29" i="1" l="1"/>
  <c r="D29" i="1"/>
  <c r="E29" i="1" s="1"/>
  <c r="C30" i="1" l="1"/>
  <c r="D30" i="1"/>
  <c r="E30" i="1" s="1"/>
  <c r="C31" i="1" l="1"/>
  <c r="D31" i="1"/>
  <c r="E31" i="1" s="1"/>
  <c r="C32" i="1" l="1"/>
  <c r="D32" i="1"/>
  <c r="E32" i="1" s="1"/>
  <c r="C33" i="1" l="1"/>
  <c r="D33" i="1"/>
  <c r="E33" i="1" s="1"/>
  <c r="C34" i="1" l="1"/>
  <c r="D34" i="1"/>
  <c r="E34" i="1" s="1"/>
  <c r="C35" i="1" l="1"/>
  <c r="D35" i="1"/>
  <c r="E35" i="1" s="1"/>
  <c r="C36" i="1" l="1"/>
  <c r="D36" i="1"/>
  <c r="E36" i="1" s="1"/>
  <c r="C37" i="1" l="1"/>
  <c r="D37" i="1"/>
  <c r="E37" i="1" s="1"/>
  <c r="C38" i="1" l="1"/>
  <c r="D38" i="1"/>
  <c r="E38" i="1" s="1"/>
  <c r="C39" i="1" l="1"/>
  <c r="D39" i="1"/>
  <c r="E39" i="1" s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sz val="9"/>
            <color indexed="81"/>
            <rFont val="Segoe UI"/>
            <charset val="1"/>
          </rPr>
          <t>Ende des … Beitragsjahres</t>
        </r>
      </text>
    </comment>
    <comment ref="F13" authorId="0" shapeId="0">
      <text>
        <r>
          <rPr>
            <sz val="9"/>
            <color indexed="81"/>
            <rFont val="Segoe UI"/>
            <family val="2"/>
          </rPr>
          <t>Ab hier Stand 01.12.2015, in einem Schreiben zum 01.12.2013 war jedoch noch von einem Rückkaufwert von 6263 zum 01.12.2015 gesprochen worden, worin ich eine pos. Entwicklung sehe?</t>
        </r>
      </text>
    </comment>
    <comment ref="E43" authorId="0" shapeId="0">
      <text>
        <r>
          <rPr>
            <sz val="9"/>
            <color indexed="81"/>
            <rFont val="Segoe UI"/>
            <family val="2"/>
          </rPr>
          <t>Stand 01.12.2015, in einem Schreiben vom 01.12.2013 war noch von 46.086 € die Rede gewesen, was ich auch als pos. Entwicklung sehe?</t>
        </r>
      </text>
    </comment>
    <comment ref="H43" authorId="0" shapeId="0">
      <text>
        <r>
          <rPr>
            <sz val="9"/>
            <color indexed="81"/>
            <rFont val="Segoe UI"/>
            <family val="2"/>
          </rPr>
          <t>Stand 01.12.2015, in einem Schreiben vom 01.12.2013 war noch von 46.086 € die Rede gewesen, was ich auch als pos. Entwicklung sehe?</t>
        </r>
      </text>
    </comment>
  </commentList>
</comments>
</file>

<file path=xl/sharedStrings.xml><?xml version="1.0" encoding="utf-8"?>
<sst xmlns="http://schemas.openxmlformats.org/spreadsheetml/2006/main" count="7" uniqueCount="7">
  <si>
    <t>Einzahlung</t>
  </si>
  <si>
    <t>Rückkaufwert</t>
  </si>
  <si>
    <t>Eingezahlt Jahr</t>
  </si>
  <si>
    <t>Eingezahlt gesamt</t>
  </si>
  <si>
    <t>Garantierte Kapitalabfindung</t>
  </si>
  <si>
    <t>Garantierte monatliche Rente</t>
  </si>
  <si>
    <t>Gemäss bisheriger Datenlage des Versicherers: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</si>
</sst>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u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tabSelected="1" topLeftCell="A16" workbookViewId="0">
      <selection activeCell="H43" sqref="H43"/>
    </sheetView>
  </sheetViews>
  <sheetFormatPr baseColWidth="10" defaultRowHeight="15" x14ac:dyDescent="0.25"/>
  <cols>
    <col min="1" max="3" width="11.42578125" style="2"/>
    <col min="4" max="4" width="16" style="2" customWidth="1"/>
    <col min="5" max="5" width="18.5703125" style="2" customWidth="1"/>
    <col min="6" max="6" width="14.5703125" style="2" customWidth="1"/>
    <col min="7" max="7" width="28.85546875" style="2" customWidth="1"/>
    <col min="8" max="16384" width="11.42578125" style="2"/>
  </cols>
  <sheetData>
    <row r="1" spans="1:10" x14ac:dyDescent="0.25">
      <c r="B1" s="5"/>
      <c r="C1" s="1" t="s">
        <v>0</v>
      </c>
      <c r="D1" s="1" t="s">
        <v>2</v>
      </c>
      <c r="E1" s="1" t="s">
        <v>3</v>
      </c>
      <c r="F1" s="1" t="s">
        <v>1</v>
      </c>
      <c r="G1" s="1" t="s">
        <v>4</v>
      </c>
      <c r="H1" s="4" t="s">
        <v>5</v>
      </c>
      <c r="I1" s="3"/>
      <c r="J1" s="3"/>
    </row>
    <row r="2" spans="1:10" x14ac:dyDescent="0.25">
      <c r="B2" s="6">
        <v>38322</v>
      </c>
      <c r="C2" s="7">
        <v>35</v>
      </c>
      <c r="D2" s="7">
        <f>C2</f>
        <v>35</v>
      </c>
      <c r="E2" s="7">
        <f>D2</f>
        <v>35</v>
      </c>
      <c r="F2" s="7">
        <v>0</v>
      </c>
      <c r="G2" s="7"/>
    </row>
    <row r="3" spans="1:10" x14ac:dyDescent="0.25">
      <c r="A3" s="2">
        <v>1</v>
      </c>
      <c r="B3" s="6">
        <v>38687</v>
      </c>
      <c r="C3" s="7">
        <f>C2*1.1</f>
        <v>38.5</v>
      </c>
      <c r="D3" s="7">
        <f>12*C2</f>
        <v>420</v>
      </c>
      <c r="E3" s="7">
        <f>SUM(D2:D3)</f>
        <v>455</v>
      </c>
      <c r="F3" s="7">
        <v>0</v>
      </c>
      <c r="G3" s="7"/>
    </row>
    <row r="4" spans="1:10" x14ac:dyDescent="0.25">
      <c r="A4" s="2">
        <v>2</v>
      </c>
      <c r="B4" s="6">
        <v>39052</v>
      </c>
      <c r="C4" s="7">
        <f t="shared" ref="C4:C39" si="0">C3*1.1</f>
        <v>42.35</v>
      </c>
      <c r="D4" s="7">
        <f>12*C3</f>
        <v>462</v>
      </c>
      <c r="E4" s="7">
        <f>SUM(D2:D4)</f>
        <v>917</v>
      </c>
      <c r="F4" s="7">
        <v>0</v>
      </c>
      <c r="G4" s="7"/>
    </row>
    <row r="5" spans="1:10" x14ac:dyDescent="0.25">
      <c r="A5" s="2">
        <v>3</v>
      </c>
      <c r="B5" s="6">
        <v>39417</v>
      </c>
      <c r="C5" s="7">
        <f t="shared" si="0"/>
        <v>46.585000000000008</v>
      </c>
      <c r="D5" s="7">
        <f>12*C4</f>
        <v>508.20000000000005</v>
      </c>
      <c r="E5" s="7">
        <f>SUM(D2:D5)</f>
        <v>1425.2</v>
      </c>
      <c r="F5" s="7">
        <v>0</v>
      </c>
      <c r="G5" s="7"/>
      <c r="H5" s="2">
        <v>8.67</v>
      </c>
    </row>
    <row r="6" spans="1:10" x14ac:dyDescent="0.25">
      <c r="A6" s="2">
        <v>4</v>
      </c>
      <c r="B6" s="6">
        <v>39783</v>
      </c>
      <c r="C6" s="7">
        <f t="shared" si="0"/>
        <v>51.243500000000012</v>
      </c>
      <c r="D6" s="7">
        <f>12*C5</f>
        <v>559.0200000000001</v>
      </c>
      <c r="E6" s="7">
        <f>SUM(D2:D6)</f>
        <v>1984.2200000000003</v>
      </c>
      <c r="F6" s="7">
        <v>1033</v>
      </c>
      <c r="G6" s="7"/>
    </row>
    <row r="7" spans="1:10" x14ac:dyDescent="0.25">
      <c r="A7" s="2">
        <v>5</v>
      </c>
      <c r="B7" s="6">
        <v>40148</v>
      </c>
      <c r="C7" s="7">
        <f t="shared" si="0"/>
        <v>56.367850000000018</v>
      </c>
      <c r="D7" s="7">
        <f t="shared" ref="D7:D39" si="1">12*C6</f>
        <v>614.92200000000014</v>
      </c>
      <c r="E7" s="7">
        <f>SUM(D2:D7)</f>
        <v>2599.1420000000003</v>
      </c>
      <c r="F7" s="7">
        <v>1541</v>
      </c>
      <c r="G7" s="7"/>
    </row>
    <row r="8" spans="1:10" x14ac:dyDescent="0.25">
      <c r="A8" s="2">
        <v>6</v>
      </c>
      <c r="B8" s="6">
        <v>40513</v>
      </c>
      <c r="C8" s="7">
        <v>62.02</v>
      </c>
      <c r="D8" s="7">
        <f t="shared" si="1"/>
        <v>676.41420000000016</v>
      </c>
      <c r="E8" s="7">
        <f>SUM(D2:D8)</f>
        <v>3275.5562000000004</v>
      </c>
      <c r="F8" s="7">
        <v>2200</v>
      </c>
      <c r="G8" s="7">
        <v>36759</v>
      </c>
      <c r="H8" s="2">
        <v>10.07</v>
      </c>
    </row>
    <row r="9" spans="1:10" x14ac:dyDescent="0.25">
      <c r="A9" s="2">
        <v>7</v>
      </c>
      <c r="B9" s="6">
        <v>40878</v>
      </c>
      <c r="C9" s="7">
        <f t="shared" si="0"/>
        <v>68.222000000000008</v>
      </c>
      <c r="D9" s="7">
        <f t="shared" si="1"/>
        <v>744.24</v>
      </c>
      <c r="E9" s="7">
        <f>SUM(D2:D9)</f>
        <v>4019.7962000000007</v>
      </c>
      <c r="F9" s="7">
        <v>2887</v>
      </c>
      <c r="G9" s="7">
        <v>39726</v>
      </c>
      <c r="H9" s="2">
        <v>10.58</v>
      </c>
    </row>
    <row r="10" spans="1:10" x14ac:dyDescent="0.25">
      <c r="A10" s="2">
        <v>8</v>
      </c>
      <c r="B10" s="6">
        <v>41244</v>
      </c>
      <c r="C10" s="7">
        <f t="shared" si="0"/>
        <v>75.044200000000018</v>
      </c>
      <c r="D10" s="7">
        <f t="shared" si="1"/>
        <v>818.6640000000001</v>
      </c>
      <c r="E10" s="7">
        <f>SUM(D2:D10)</f>
        <v>4838.4602000000004</v>
      </c>
      <c r="F10" s="7">
        <v>3656</v>
      </c>
      <c r="G10" s="7">
        <v>42833</v>
      </c>
      <c r="H10" s="2">
        <v>26.49</v>
      </c>
    </row>
    <row r="11" spans="1:10" x14ac:dyDescent="0.25">
      <c r="A11" s="2">
        <v>9</v>
      </c>
      <c r="B11" s="6">
        <v>41609</v>
      </c>
      <c r="C11" s="7">
        <f t="shared" si="0"/>
        <v>82.548620000000028</v>
      </c>
      <c r="D11" s="7">
        <f t="shared" si="1"/>
        <v>900.53040000000021</v>
      </c>
      <c r="E11" s="7">
        <f>SUM(D2:D11)</f>
        <v>5738.990600000001</v>
      </c>
      <c r="F11" s="7">
        <v>4566</v>
      </c>
      <c r="G11" s="7">
        <v>46086</v>
      </c>
      <c r="H11" s="2">
        <v>31.93</v>
      </c>
    </row>
    <row r="12" spans="1:10" x14ac:dyDescent="0.25">
      <c r="A12" s="2">
        <v>10</v>
      </c>
      <c r="B12" s="6">
        <v>41974</v>
      </c>
      <c r="C12" s="7">
        <f t="shared" si="0"/>
        <v>90.803482000000045</v>
      </c>
      <c r="D12" s="7">
        <f t="shared" si="1"/>
        <v>990.58344000000034</v>
      </c>
      <c r="E12" s="7">
        <f>SUM(D2:D12)</f>
        <v>6729.5740400000013</v>
      </c>
      <c r="F12" s="7">
        <v>6569</v>
      </c>
      <c r="G12" s="7">
        <v>53040</v>
      </c>
      <c r="H12" s="2">
        <v>37.31</v>
      </c>
    </row>
    <row r="13" spans="1:10" x14ac:dyDescent="0.25">
      <c r="A13" s="2">
        <v>11</v>
      </c>
      <c r="B13" s="6">
        <v>42339</v>
      </c>
      <c r="C13" s="7">
        <v>99.87</v>
      </c>
      <c r="D13" s="7">
        <f t="shared" si="1"/>
        <v>1089.6417840000006</v>
      </c>
      <c r="E13" s="7">
        <f>SUM(D2:D13)</f>
        <v>7819.2158240000017</v>
      </c>
      <c r="F13" s="7">
        <v>6596</v>
      </c>
      <c r="G13" s="7">
        <v>53040</v>
      </c>
    </row>
    <row r="14" spans="1:10" x14ac:dyDescent="0.25">
      <c r="A14" s="2">
        <v>12</v>
      </c>
      <c r="B14" s="6">
        <v>42705</v>
      </c>
      <c r="C14" s="7">
        <f t="shared" si="0"/>
        <v>109.85700000000001</v>
      </c>
      <c r="D14" s="7">
        <f t="shared" si="1"/>
        <v>1198.44</v>
      </c>
      <c r="E14" s="7">
        <f>SUM(D2:D14)</f>
        <v>9017.6558240000013</v>
      </c>
      <c r="F14" s="7">
        <v>7462</v>
      </c>
      <c r="G14" s="7"/>
    </row>
    <row r="15" spans="1:10" x14ac:dyDescent="0.25">
      <c r="A15" s="2">
        <v>13</v>
      </c>
      <c r="B15" s="6">
        <v>43070</v>
      </c>
      <c r="C15" s="7">
        <f t="shared" si="0"/>
        <v>120.84270000000002</v>
      </c>
      <c r="D15" s="7">
        <f t="shared" si="1"/>
        <v>1318.2840000000001</v>
      </c>
      <c r="E15" s="7">
        <f>SUM(D2:D15)</f>
        <v>10335.939824000001</v>
      </c>
      <c r="F15" s="7">
        <v>8704</v>
      </c>
      <c r="G15" s="7"/>
    </row>
    <row r="16" spans="1:10" x14ac:dyDescent="0.25">
      <c r="A16" s="2">
        <v>14</v>
      </c>
      <c r="B16" s="6">
        <v>43435</v>
      </c>
      <c r="C16" s="7">
        <f t="shared" si="0"/>
        <v>132.92697000000004</v>
      </c>
      <c r="D16" s="7">
        <f t="shared" si="1"/>
        <v>1450.1124000000002</v>
      </c>
      <c r="E16" s="7">
        <f>SUM(D2:D16)</f>
        <v>11786.052224000001</v>
      </c>
      <c r="F16" s="7">
        <v>10303</v>
      </c>
      <c r="G16" s="7"/>
    </row>
    <row r="17" spans="1:7" x14ac:dyDescent="0.25">
      <c r="A17" s="2">
        <v>15</v>
      </c>
      <c r="B17" s="6">
        <v>43800</v>
      </c>
      <c r="C17" s="7">
        <f t="shared" si="0"/>
        <v>146.21966700000004</v>
      </c>
      <c r="D17" s="7">
        <f t="shared" si="1"/>
        <v>1595.1236400000005</v>
      </c>
      <c r="E17" s="7">
        <f>SUM(D2:D17)</f>
        <v>13381.175864000001</v>
      </c>
      <c r="F17" s="7">
        <v>11392</v>
      </c>
      <c r="G17" s="7"/>
    </row>
    <row r="18" spans="1:7" x14ac:dyDescent="0.25">
      <c r="A18" s="2">
        <v>16</v>
      </c>
      <c r="B18" s="6">
        <v>44166</v>
      </c>
      <c r="C18" s="7">
        <f t="shared" si="0"/>
        <v>160.84163370000007</v>
      </c>
      <c r="D18" s="7">
        <f t="shared" si="1"/>
        <v>1754.6360040000004</v>
      </c>
      <c r="E18" s="7">
        <f>SUM(D2:D18)</f>
        <v>15135.811868000001</v>
      </c>
      <c r="F18" s="7">
        <v>12791</v>
      </c>
      <c r="G18" s="7"/>
    </row>
    <row r="19" spans="1:7" x14ac:dyDescent="0.25">
      <c r="A19" s="2">
        <v>17</v>
      </c>
      <c r="B19" s="6">
        <v>44531</v>
      </c>
      <c r="C19" s="7">
        <f t="shared" si="0"/>
        <v>176.9257970700001</v>
      </c>
      <c r="D19" s="7">
        <f t="shared" si="1"/>
        <v>1930.0996044000008</v>
      </c>
      <c r="E19" s="7">
        <f t="shared" ref="E19:E39" si="2">SUM(D3:D19)</f>
        <v>17030.911472400003</v>
      </c>
      <c r="F19" s="7">
        <v>14229</v>
      </c>
    </row>
    <row r="20" spans="1:7" x14ac:dyDescent="0.25">
      <c r="A20" s="2">
        <v>18</v>
      </c>
      <c r="B20" s="6">
        <v>44896</v>
      </c>
      <c r="C20" s="7">
        <f t="shared" si="0"/>
        <v>194.61837677700012</v>
      </c>
      <c r="D20" s="7">
        <f t="shared" si="1"/>
        <v>2123.1095648400014</v>
      </c>
      <c r="E20" s="7">
        <f t="shared" si="2"/>
        <v>18734.021037240003</v>
      </c>
      <c r="F20" s="7">
        <v>15707</v>
      </c>
    </row>
    <row r="21" spans="1:7" x14ac:dyDescent="0.25">
      <c r="A21" s="2">
        <v>19</v>
      </c>
      <c r="B21" s="6">
        <v>45261</v>
      </c>
      <c r="C21" s="7">
        <f t="shared" si="0"/>
        <v>214.08021445470015</v>
      </c>
      <c r="D21" s="7">
        <f t="shared" si="1"/>
        <v>2335.4205213240016</v>
      </c>
      <c r="E21" s="7">
        <f t="shared" si="2"/>
        <v>20607.441558564005</v>
      </c>
      <c r="F21" s="7">
        <v>17226</v>
      </c>
    </row>
    <row r="22" spans="1:7" x14ac:dyDescent="0.25">
      <c r="A22" s="2">
        <v>20</v>
      </c>
      <c r="B22" s="6">
        <v>45627</v>
      </c>
      <c r="C22" s="7">
        <f t="shared" si="0"/>
        <v>235.4882359001702</v>
      </c>
      <c r="D22" s="7">
        <f t="shared" si="1"/>
        <v>2568.962573456402</v>
      </c>
      <c r="E22" s="7">
        <f t="shared" si="2"/>
        <v>22668.204132020408</v>
      </c>
      <c r="F22" s="7">
        <v>18787</v>
      </c>
    </row>
    <row r="23" spans="1:7" x14ac:dyDescent="0.25">
      <c r="A23" s="2">
        <v>21</v>
      </c>
      <c r="B23" s="6">
        <v>45992</v>
      </c>
      <c r="C23" s="7">
        <f t="shared" si="0"/>
        <v>259.03705949018723</v>
      </c>
      <c r="D23" s="7">
        <f t="shared" si="1"/>
        <v>2825.8588308020426</v>
      </c>
      <c r="E23" s="7">
        <f t="shared" si="2"/>
        <v>24935.042962822452</v>
      </c>
      <c r="F23" s="7">
        <v>20391</v>
      </c>
    </row>
    <row r="24" spans="1:7" x14ac:dyDescent="0.25">
      <c r="A24" s="2">
        <v>22</v>
      </c>
      <c r="B24" s="6">
        <v>46357</v>
      </c>
      <c r="C24" s="7">
        <f t="shared" si="0"/>
        <v>284.94076543920596</v>
      </c>
      <c r="D24" s="7">
        <f t="shared" si="1"/>
        <v>3108.444713882247</v>
      </c>
      <c r="E24" s="7">
        <f t="shared" si="2"/>
        <v>27428.5656767047</v>
      </c>
      <c r="F24" s="7">
        <v>22041</v>
      </c>
    </row>
    <row r="25" spans="1:7" x14ac:dyDescent="0.25">
      <c r="A25" s="2">
        <v>23</v>
      </c>
      <c r="B25" s="6">
        <v>46722</v>
      </c>
      <c r="C25" s="7">
        <f t="shared" si="0"/>
        <v>313.4348419831266</v>
      </c>
      <c r="D25" s="7">
        <f t="shared" si="1"/>
        <v>3419.2891852704715</v>
      </c>
      <c r="E25" s="7">
        <f t="shared" si="2"/>
        <v>30171.440661975164</v>
      </c>
      <c r="F25" s="7">
        <v>23736</v>
      </c>
    </row>
    <row r="26" spans="1:7" x14ac:dyDescent="0.25">
      <c r="A26" s="2">
        <v>24</v>
      </c>
      <c r="B26" s="6">
        <v>47088</v>
      </c>
      <c r="C26" s="7">
        <f t="shared" si="0"/>
        <v>344.7783261814393</v>
      </c>
      <c r="D26" s="7">
        <f t="shared" si="1"/>
        <v>3761.2181037975192</v>
      </c>
      <c r="E26" s="7">
        <f t="shared" si="2"/>
        <v>33188.418765772687</v>
      </c>
      <c r="F26" s="7">
        <v>25478</v>
      </c>
    </row>
    <row r="27" spans="1:7" x14ac:dyDescent="0.25">
      <c r="A27" s="2">
        <v>25</v>
      </c>
      <c r="B27" s="6">
        <v>47453</v>
      </c>
      <c r="C27" s="7">
        <f t="shared" si="0"/>
        <v>379.25615879958326</v>
      </c>
      <c r="D27" s="7">
        <f t="shared" si="1"/>
        <v>4137.3399141772716</v>
      </c>
      <c r="E27" s="7">
        <f t="shared" si="2"/>
        <v>36507.094679949965</v>
      </c>
      <c r="F27" s="7">
        <v>27270</v>
      </c>
    </row>
    <row r="28" spans="1:7" x14ac:dyDescent="0.25">
      <c r="A28" s="2">
        <v>26</v>
      </c>
      <c r="B28" s="6">
        <v>47818</v>
      </c>
      <c r="C28" s="7">
        <f t="shared" si="0"/>
        <v>417.1817746795416</v>
      </c>
      <c r="D28" s="7">
        <f t="shared" si="1"/>
        <v>4551.0739055949989</v>
      </c>
      <c r="E28" s="7">
        <f t="shared" si="2"/>
        <v>40157.638185544958</v>
      </c>
      <c r="F28" s="7">
        <v>29111</v>
      </c>
    </row>
    <row r="29" spans="1:7" x14ac:dyDescent="0.25">
      <c r="A29" s="2">
        <v>27</v>
      </c>
      <c r="B29" s="6">
        <v>48183</v>
      </c>
      <c r="C29" s="7">
        <f t="shared" si="0"/>
        <v>458.89995214749581</v>
      </c>
      <c r="D29" s="7">
        <f t="shared" si="1"/>
        <v>5006.1812961544993</v>
      </c>
      <c r="E29" s="7">
        <f t="shared" si="2"/>
        <v>44173.236041699456</v>
      </c>
    </row>
    <row r="30" spans="1:7" x14ac:dyDescent="0.25">
      <c r="A30" s="2">
        <v>28</v>
      </c>
      <c r="B30" s="6">
        <v>48549</v>
      </c>
      <c r="C30" s="7">
        <f t="shared" si="0"/>
        <v>504.78994736224541</v>
      </c>
      <c r="D30" s="7">
        <f t="shared" si="1"/>
        <v>5506.7994257699502</v>
      </c>
      <c r="E30" s="7">
        <f t="shared" si="2"/>
        <v>48590.393683469403</v>
      </c>
    </row>
    <row r="31" spans="1:7" x14ac:dyDescent="0.25">
      <c r="A31" s="2">
        <v>29</v>
      </c>
      <c r="B31" s="6">
        <v>48914</v>
      </c>
      <c r="C31" s="7">
        <f t="shared" si="0"/>
        <v>555.26894209847001</v>
      </c>
      <c r="D31" s="7">
        <f t="shared" si="1"/>
        <v>6057.4793683469452</v>
      </c>
      <c r="E31" s="7">
        <f t="shared" si="2"/>
        <v>53449.433051816348</v>
      </c>
    </row>
    <row r="32" spans="1:7" x14ac:dyDescent="0.25">
      <c r="A32" s="2">
        <v>30</v>
      </c>
      <c r="B32" s="6">
        <v>49279</v>
      </c>
      <c r="C32" s="7">
        <f t="shared" si="0"/>
        <v>610.79583630831701</v>
      </c>
      <c r="D32" s="7">
        <f t="shared" si="1"/>
        <v>6663.2273051816401</v>
      </c>
      <c r="E32" s="7">
        <f t="shared" si="2"/>
        <v>58794.376356997986</v>
      </c>
    </row>
    <row r="33" spans="1:8" x14ac:dyDescent="0.25">
      <c r="A33" s="2">
        <v>31</v>
      </c>
      <c r="B33" s="6">
        <v>49644</v>
      </c>
      <c r="C33" s="7">
        <f t="shared" si="0"/>
        <v>671.87541993914874</v>
      </c>
      <c r="D33" s="7">
        <f t="shared" si="1"/>
        <v>7329.5500356998036</v>
      </c>
      <c r="E33" s="7">
        <f t="shared" si="2"/>
        <v>64673.813992697789</v>
      </c>
    </row>
    <row r="34" spans="1:8" x14ac:dyDescent="0.25">
      <c r="A34" s="2">
        <v>32</v>
      </c>
      <c r="B34" s="6">
        <v>50010</v>
      </c>
      <c r="C34" s="7">
        <f t="shared" si="0"/>
        <v>739.06296193306366</v>
      </c>
      <c r="D34" s="7">
        <f t="shared" si="1"/>
        <v>8062.5050392697849</v>
      </c>
      <c r="E34" s="7">
        <f t="shared" si="2"/>
        <v>71141.195391967587</v>
      </c>
    </row>
    <row r="35" spans="1:8" x14ac:dyDescent="0.25">
      <c r="A35" s="2">
        <v>33</v>
      </c>
      <c r="B35" s="6">
        <v>50375</v>
      </c>
      <c r="C35" s="7">
        <f t="shared" si="0"/>
        <v>812.96925812637005</v>
      </c>
      <c r="D35" s="7">
        <f t="shared" si="1"/>
        <v>8868.755543196763</v>
      </c>
      <c r="E35" s="7">
        <f t="shared" si="2"/>
        <v>78255.31493116435</v>
      </c>
    </row>
    <row r="36" spans="1:8" x14ac:dyDescent="0.25">
      <c r="A36" s="2">
        <v>34</v>
      </c>
      <c r="B36" s="6">
        <v>50740</v>
      </c>
      <c r="C36" s="7">
        <f t="shared" si="0"/>
        <v>894.26618393900708</v>
      </c>
      <c r="D36" s="7">
        <f t="shared" si="1"/>
        <v>9755.6310975164415</v>
      </c>
      <c r="E36" s="7">
        <f t="shared" si="2"/>
        <v>86080.846424280782</v>
      </c>
    </row>
    <row r="37" spans="1:8" x14ac:dyDescent="0.25">
      <c r="A37" s="2">
        <v>35</v>
      </c>
      <c r="B37" s="6">
        <v>51105</v>
      </c>
      <c r="C37" s="7">
        <f t="shared" si="0"/>
        <v>983.69280233290783</v>
      </c>
      <c r="D37" s="7">
        <f t="shared" si="1"/>
        <v>10731.194207268085</v>
      </c>
      <c r="E37" s="7">
        <f t="shared" si="2"/>
        <v>94688.931066708858</v>
      </c>
    </row>
    <row r="38" spans="1:8" x14ac:dyDescent="0.25">
      <c r="A38" s="2">
        <v>36</v>
      </c>
      <c r="B38" s="6">
        <v>51471</v>
      </c>
      <c r="C38" s="7">
        <f t="shared" si="0"/>
        <v>1082.0620825661988</v>
      </c>
      <c r="D38" s="7">
        <f t="shared" si="1"/>
        <v>11804.313627994894</v>
      </c>
      <c r="E38" s="7">
        <f t="shared" si="2"/>
        <v>104157.82417337975</v>
      </c>
    </row>
    <row r="39" spans="1:8" x14ac:dyDescent="0.25">
      <c r="A39" s="2">
        <v>37</v>
      </c>
      <c r="B39" s="6">
        <v>51836</v>
      </c>
      <c r="C39" s="7">
        <f t="shared" si="0"/>
        <v>1190.2682908228187</v>
      </c>
      <c r="D39" s="7">
        <f t="shared" si="1"/>
        <v>12984.744990794385</v>
      </c>
      <c r="E39" s="7">
        <f t="shared" si="2"/>
        <v>114573.60659071774</v>
      </c>
    </row>
    <row r="41" spans="1:8" x14ac:dyDescent="0.25">
      <c r="A41" s="9" t="s">
        <v>6</v>
      </c>
    </row>
    <row r="43" spans="1:8" x14ac:dyDescent="0.25">
      <c r="A43" s="2">
        <v>37</v>
      </c>
      <c r="E43" s="8">
        <v>53040</v>
      </c>
      <c r="H43" s="2">
        <v>189.16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</dc:creator>
  <cp:lastModifiedBy>User</cp:lastModifiedBy>
  <dcterms:created xsi:type="dcterms:W3CDTF">2015-10-01T13:04:22Z</dcterms:created>
  <dcterms:modified xsi:type="dcterms:W3CDTF">2016-05-06T20:05:46Z</dcterms:modified>
</cp:coreProperties>
</file>