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henke\Documents\"/>
    </mc:Choice>
  </mc:AlternateContent>
  <xr:revisionPtr revIDLastSave="0" documentId="8_{B2D083EC-02CD-4240-867B-73247BB82DE9}" xr6:coauthVersionLast="46" xr6:coauthVersionMax="46" xr10:uidLastSave="{00000000-0000-0000-0000-000000000000}"/>
  <bookViews>
    <workbookView xWindow="-120" yWindow="-120" windowWidth="29040" windowHeight="15840" xr2:uid="{8C650034-FA37-4D19-9633-5EE5C31647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7" i="1"/>
  <c r="E7" i="1" s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7" i="1"/>
  <c r="D8" i="1" l="1"/>
  <c r="E8" i="1" s="1"/>
  <c r="D9" i="1" l="1"/>
  <c r="D10" i="1" s="1"/>
  <c r="E10" i="1" s="1"/>
  <c r="E9" i="1" l="1"/>
  <c r="D11" i="1"/>
  <c r="E11" i="1"/>
  <c r="D12" i="1" l="1"/>
  <c r="E12" i="1"/>
  <c r="D13" i="1" l="1"/>
  <c r="E13" i="1" s="1"/>
  <c r="D14" i="1" l="1"/>
  <c r="E14" i="1" s="1"/>
  <c r="D15" i="1" l="1"/>
  <c r="D16" i="1" l="1"/>
  <c r="E15" i="1"/>
  <c r="D17" i="1" l="1"/>
  <c r="E16" i="1"/>
  <c r="D18" i="1" l="1"/>
  <c r="E18" i="1"/>
  <c r="E17" i="1"/>
  <c r="D19" i="1" l="1"/>
  <c r="E19" i="1" s="1"/>
  <c r="D20" i="1" l="1"/>
  <c r="E20" i="1" s="1"/>
  <c r="D21" i="1" l="1"/>
  <c r="E21" i="1" s="1"/>
  <c r="D22" i="1" l="1"/>
  <c r="E22" i="1" s="1"/>
  <c r="D23" i="1" l="1"/>
  <c r="E23" i="1" s="1"/>
  <c r="D24" i="1" l="1"/>
  <c r="E24" i="1" s="1"/>
  <c r="D25" i="1" l="1"/>
  <c r="E25" i="1" s="1"/>
  <c r="D26" i="1" l="1"/>
  <c r="E26" i="1"/>
  <c r="D27" i="1" l="1"/>
  <c r="E27" i="1" s="1"/>
  <c r="D28" i="1" l="1"/>
  <c r="E28" i="1" s="1"/>
  <c r="D29" i="1" l="1"/>
  <c r="D30" i="1" l="1"/>
  <c r="E30" i="1" s="1"/>
  <c r="E29" i="1"/>
  <c r="D31" i="1" l="1"/>
  <c r="D32" i="1" l="1"/>
  <c r="E31" i="1"/>
  <c r="D33" i="1" l="1"/>
  <c r="E32" i="1"/>
  <c r="D34" i="1" l="1"/>
  <c r="E33" i="1"/>
  <c r="D35" i="1" l="1"/>
  <c r="E34" i="1"/>
  <c r="D36" i="1" l="1"/>
  <c r="E36" i="1" s="1"/>
  <c r="E35" i="1"/>
  <c r="D37" i="1" l="1"/>
  <c r="E37" i="1"/>
  <c r="D38" i="1" l="1"/>
  <c r="E38" i="1"/>
  <c r="D39" i="1" l="1"/>
  <c r="E39" i="1"/>
  <c r="D40" i="1" l="1"/>
  <c r="E40" i="1" s="1"/>
  <c r="D41" i="1" l="1"/>
  <c r="E41" i="1" s="1"/>
  <c r="D42" i="1" l="1"/>
  <c r="E42" i="1" s="1"/>
  <c r="D43" i="1" l="1"/>
  <c r="E43" i="1" s="1"/>
  <c r="D44" i="1" l="1"/>
  <c r="E44" i="1" s="1"/>
  <c r="E3" i="1" s="1"/>
</calcChain>
</file>

<file path=xl/sharedStrings.xml><?xml version="1.0" encoding="utf-8"?>
<sst xmlns="http://schemas.openxmlformats.org/spreadsheetml/2006/main" count="11" uniqueCount="11">
  <si>
    <t>Einzahlung</t>
  </si>
  <si>
    <t>Grundzulage</t>
  </si>
  <si>
    <t>Vermögen</t>
  </si>
  <si>
    <t>Prozentualer Gewinn</t>
  </si>
  <si>
    <t>Jährliche Einzahlung:</t>
  </si>
  <si>
    <t>€</t>
  </si>
  <si>
    <t>Grundzulage:</t>
  </si>
  <si>
    <t>Jahr</t>
  </si>
  <si>
    <t>Ergebnis:</t>
  </si>
  <si>
    <t>Durchschnittlicher prozentualer Gewinn:</t>
  </si>
  <si>
    <t>Angenommener jährlicher Zuwachs: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</si>
</sst>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2">
    <dxf>
      <numFmt numFmtId="14" formatCode="0.00%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0750A8-B1B5-4FCE-A88D-E0FDEA567A91}" name="Table1" displayName="Table1" ref="A6:E44" totalsRowShown="0">
  <autoFilter ref="A6:E44" xr:uid="{0F196815-D0C3-40C2-9BB2-97585F0DD0B3}"/>
  <tableColumns count="5">
    <tableColumn id="1" xr3:uid="{41019D0B-22EE-409B-8311-C080357284C7}" name="Jahr"/>
    <tableColumn id="2" xr3:uid="{31604D20-44F2-44FC-9EE3-DBDF5FEDD3B2}" name="Einzahlung">
      <calculatedColumnFormula>$B$2</calculatedColumnFormula>
    </tableColumn>
    <tableColumn id="3" xr3:uid="{7C2FA934-432F-4169-82CB-DB80F3F2F8D7}" name="Grundzulage">
      <calculatedColumnFormula>$B$3</calculatedColumnFormula>
    </tableColumn>
    <tableColumn id="4" xr3:uid="{F7DB98CC-A0D2-45FD-A1D7-4C0EE651F397}" name="Vermögen" dataDxfId="1">
      <calculatedColumnFormula>D6+B7+C7</calculatedColumnFormula>
    </tableColumn>
    <tableColumn id="5" xr3:uid="{2853B557-F8E4-4702-8B0C-CB9A6F0BF6CE}" name="Prozentualer Gewinn" dataDxfId="0">
      <calculatedColumnFormula>(D6-Table1[[#This Row],[Einzahlung]])/D7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FCB6-1BD4-434A-AE2B-473DC18DCFFF}">
  <dimension ref="A1:E44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33.5703125" bestFit="1" customWidth="1"/>
    <col min="2" max="2" width="12.7109375" customWidth="1"/>
    <col min="3" max="3" width="14.28515625" customWidth="1"/>
    <col min="4" max="4" width="39.28515625" bestFit="1" customWidth="1"/>
    <col min="5" max="5" width="21.85546875" customWidth="1"/>
    <col min="7" max="7" width="37.7109375" bestFit="1" customWidth="1"/>
    <col min="8" max="8" width="10.5703125" bestFit="1" customWidth="1"/>
    <col min="9" max="9" width="12.140625" bestFit="1" customWidth="1"/>
    <col min="10" max="10" width="10.28515625" bestFit="1" customWidth="1"/>
    <col min="11" max="11" width="20" bestFit="1" customWidth="1"/>
  </cols>
  <sheetData>
    <row r="1" spans="1:5" x14ac:dyDescent="0.25">
      <c r="B1" t="s">
        <v>5</v>
      </c>
    </row>
    <row r="2" spans="1:5" x14ac:dyDescent="0.25">
      <c r="A2" t="s">
        <v>4</v>
      </c>
      <c r="B2">
        <v>2100</v>
      </c>
      <c r="D2" t="s">
        <v>8</v>
      </c>
    </row>
    <row r="3" spans="1:5" x14ac:dyDescent="0.25">
      <c r="A3" t="s">
        <v>6</v>
      </c>
      <c r="B3">
        <v>175</v>
      </c>
      <c r="D3" t="s">
        <v>9</v>
      </c>
      <c r="E3" s="1">
        <f>AVERAGE(Table1[Prozentualer Gewinn])</f>
        <v>8.7271970579527926E-3</v>
      </c>
    </row>
    <row r="4" spans="1:5" x14ac:dyDescent="0.25">
      <c r="A4" t="s">
        <v>10</v>
      </c>
      <c r="B4" s="1">
        <v>0</v>
      </c>
    </row>
    <row r="5" spans="1:5" x14ac:dyDescent="0.25">
      <c r="B5" s="1"/>
    </row>
    <row r="6" spans="1:5" x14ac:dyDescent="0.25">
      <c r="A6" t="s">
        <v>7</v>
      </c>
      <c r="B6" t="s">
        <v>0</v>
      </c>
      <c r="C6" t="s">
        <v>1</v>
      </c>
      <c r="D6" t="s">
        <v>2</v>
      </c>
      <c r="E6" t="s">
        <v>3</v>
      </c>
    </row>
    <row r="7" spans="1:5" x14ac:dyDescent="0.25">
      <c r="A7">
        <v>2018</v>
      </c>
      <c r="B7">
        <f>$B$2</f>
        <v>2100</v>
      </c>
      <c r="C7">
        <f>$B$3</f>
        <v>175</v>
      </c>
      <c r="D7" s="2">
        <v>2275</v>
      </c>
      <c r="E7" s="1">
        <f>Table1[[#This Row],[Grundzulage]]/Table1[[#This Row],[Einzahlung]]</f>
        <v>8.3333333333333329E-2</v>
      </c>
    </row>
    <row r="8" spans="1:5" x14ac:dyDescent="0.25">
      <c r="A8">
        <v>2019</v>
      </c>
      <c r="B8">
        <f t="shared" ref="B8:B44" si="0">$B$2</f>
        <v>2100</v>
      </c>
      <c r="C8">
        <f t="shared" ref="C8:C44" si="1">$B$3</f>
        <v>175</v>
      </c>
      <c r="D8" s="2">
        <f>(D7+B8+C8)*(1+$B$4)</f>
        <v>4550</v>
      </c>
      <c r="E8" s="1">
        <f>1-((D7+Table1[[#This Row],[Einzahlung]])/Table1[[#This Row],[Vermögen]])</f>
        <v>3.8461538461538436E-2</v>
      </c>
    </row>
    <row r="9" spans="1:5" x14ac:dyDescent="0.25">
      <c r="A9">
        <v>2020</v>
      </c>
      <c r="B9">
        <f t="shared" si="0"/>
        <v>2100</v>
      </c>
      <c r="C9">
        <f t="shared" si="1"/>
        <v>175</v>
      </c>
      <c r="D9" s="2">
        <f t="shared" ref="D9:D44" si="2">(D8+B9+C9)*(1+$B$4)</f>
        <v>6825</v>
      </c>
      <c r="E9" s="1">
        <f>1-((D8+Table1[[#This Row],[Einzahlung]])/Table1[[#This Row],[Vermögen]])</f>
        <v>2.5641025641025661E-2</v>
      </c>
    </row>
    <row r="10" spans="1:5" x14ac:dyDescent="0.25">
      <c r="A10">
        <v>2021</v>
      </c>
      <c r="B10">
        <f t="shared" si="0"/>
        <v>2100</v>
      </c>
      <c r="C10">
        <f t="shared" si="1"/>
        <v>175</v>
      </c>
      <c r="D10" s="2">
        <f t="shared" si="2"/>
        <v>9100</v>
      </c>
      <c r="E10" s="1">
        <f>1-((D9+Table1[[#This Row],[Einzahlung]])/Table1[[#This Row],[Vermögen]])</f>
        <v>1.9230769230769273E-2</v>
      </c>
    </row>
    <row r="11" spans="1:5" x14ac:dyDescent="0.25">
      <c r="A11">
        <v>2022</v>
      </c>
      <c r="B11">
        <f t="shared" si="0"/>
        <v>2100</v>
      </c>
      <c r="C11">
        <f t="shared" si="1"/>
        <v>175</v>
      </c>
      <c r="D11" s="2">
        <f t="shared" si="2"/>
        <v>11375</v>
      </c>
      <c r="E11" s="1">
        <f>1-((D10+Table1[[#This Row],[Einzahlung]])/Table1[[#This Row],[Vermögen]])</f>
        <v>1.538461538461533E-2</v>
      </c>
    </row>
    <row r="12" spans="1:5" x14ac:dyDescent="0.25">
      <c r="A12">
        <v>2023</v>
      </c>
      <c r="B12">
        <f t="shared" si="0"/>
        <v>2100</v>
      </c>
      <c r="C12">
        <f t="shared" si="1"/>
        <v>175</v>
      </c>
      <c r="D12" s="2">
        <f t="shared" si="2"/>
        <v>13650</v>
      </c>
      <c r="E12" s="1">
        <f>1-((D11+Table1[[#This Row],[Einzahlung]])/Table1[[#This Row],[Vermögen]])</f>
        <v>1.2820512820512775E-2</v>
      </c>
    </row>
    <row r="13" spans="1:5" x14ac:dyDescent="0.25">
      <c r="A13">
        <v>2024</v>
      </c>
      <c r="B13">
        <f t="shared" si="0"/>
        <v>2100</v>
      </c>
      <c r="C13">
        <f t="shared" si="1"/>
        <v>175</v>
      </c>
      <c r="D13" s="2">
        <f t="shared" si="2"/>
        <v>15925</v>
      </c>
      <c r="E13" s="1">
        <f>1-((D12+Table1[[#This Row],[Einzahlung]])/Table1[[#This Row],[Vermögen]])</f>
        <v>1.098901098901095E-2</v>
      </c>
    </row>
    <row r="14" spans="1:5" x14ac:dyDescent="0.25">
      <c r="A14">
        <v>2025</v>
      </c>
      <c r="B14">
        <f t="shared" si="0"/>
        <v>2100</v>
      </c>
      <c r="C14">
        <f t="shared" si="1"/>
        <v>175</v>
      </c>
      <c r="D14" s="2">
        <f t="shared" si="2"/>
        <v>18200</v>
      </c>
      <c r="E14" s="1">
        <f>1-((D13+Table1[[#This Row],[Einzahlung]])/Table1[[#This Row],[Vermögen]])</f>
        <v>9.6153846153845812E-3</v>
      </c>
    </row>
    <row r="15" spans="1:5" x14ac:dyDescent="0.25">
      <c r="A15">
        <v>2026</v>
      </c>
      <c r="B15">
        <f t="shared" si="0"/>
        <v>2100</v>
      </c>
      <c r="C15">
        <f t="shared" si="1"/>
        <v>175</v>
      </c>
      <c r="D15" s="2">
        <f t="shared" si="2"/>
        <v>20475</v>
      </c>
      <c r="E15" s="1">
        <f>1-((D14+Table1[[#This Row],[Einzahlung]])/Table1[[#This Row],[Vermögen]])</f>
        <v>8.5470085470085166E-3</v>
      </c>
    </row>
    <row r="16" spans="1:5" x14ac:dyDescent="0.25">
      <c r="A16">
        <v>2027</v>
      </c>
      <c r="B16">
        <f t="shared" si="0"/>
        <v>2100</v>
      </c>
      <c r="C16">
        <f t="shared" si="1"/>
        <v>175</v>
      </c>
      <c r="D16" s="2">
        <f t="shared" si="2"/>
        <v>22750</v>
      </c>
      <c r="E16" s="1">
        <f>1-((D15+Table1[[#This Row],[Einzahlung]])/Table1[[#This Row],[Vermögen]])</f>
        <v>7.692307692307665E-3</v>
      </c>
    </row>
    <row r="17" spans="1:5" x14ac:dyDescent="0.25">
      <c r="A17">
        <v>2028</v>
      </c>
      <c r="B17">
        <f t="shared" si="0"/>
        <v>2100</v>
      </c>
      <c r="C17">
        <f t="shared" si="1"/>
        <v>175</v>
      </c>
      <c r="D17" s="2">
        <f t="shared" si="2"/>
        <v>25025</v>
      </c>
      <c r="E17" s="1">
        <f>1-((D16+Table1[[#This Row],[Einzahlung]])/Table1[[#This Row],[Vermögen]])</f>
        <v>6.9930069930069783E-3</v>
      </c>
    </row>
    <row r="18" spans="1:5" x14ac:dyDescent="0.25">
      <c r="A18">
        <v>2029</v>
      </c>
      <c r="B18">
        <f t="shared" si="0"/>
        <v>2100</v>
      </c>
      <c r="C18">
        <f t="shared" si="1"/>
        <v>175</v>
      </c>
      <c r="D18" s="2">
        <f t="shared" si="2"/>
        <v>27300</v>
      </c>
      <c r="E18" s="1">
        <f>1-((D17+Table1[[#This Row],[Einzahlung]])/Table1[[#This Row],[Vermögen]])</f>
        <v>6.4102564102563875E-3</v>
      </c>
    </row>
    <row r="19" spans="1:5" x14ac:dyDescent="0.25">
      <c r="A19">
        <v>2030</v>
      </c>
      <c r="B19">
        <f t="shared" si="0"/>
        <v>2100</v>
      </c>
      <c r="C19">
        <f t="shared" si="1"/>
        <v>175</v>
      </c>
      <c r="D19" s="2">
        <f t="shared" si="2"/>
        <v>29575</v>
      </c>
      <c r="E19" s="1">
        <f>1-((D18+Table1[[#This Row],[Einzahlung]])/Table1[[#This Row],[Vermögen]])</f>
        <v>5.9171597633136397E-3</v>
      </c>
    </row>
    <row r="20" spans="1:5" x14ac:dyDescent="0.25">
      <c r="A20">
        <v>2031</v>
      </c>
      <c r="B20">
        <f t="shared" si="0"/>
        <v>2100</v>
      </c>
      <c r="C20">
        <f t="shared" si="1"/>
        <v>175</v>
      </c>
      <c r="D20" s="2">
        <f t="shared" si="2"/>
        <v>31850</v>
      </c>
      <c r="E20" s="1">
        <f>1-((D19+Table1[[#This Row],[Einzahlung]])/Table1[[#This Row],[Vermögen]])</f>
        <v>5.494505494505475E-3</v>
      </c>
    </row>
    <row r="21" spans="1:5" x14ac:dyDescent="0.25">
      <c r="A21">
        <v>2032</v>
      </c>
      <c r="B21">
        <f t="shared" si="0"/>
        <v>2100</v>
      </c>
      <c r="C21">
        <f t="shared" si="1"/>
        <v>175</v>
      </c>
      <c r="D21" s="2">
        <f t="shared" si="2"/>
        <v>34125</v>
      </c>
      <c r="E21" s="1">
        <f>1-((D20+Table1[[#This Row],[Einzahlung]])/Table1[[#This Row],[Vermögen]])</f>
        <v>5.12820512820511E-3</v>
      </c>
    </row>
    <row r="22" spans="1:5" x14ac:dyDescent="0.25">
      <c r="A22">
        <v>2033</v>
      </c>
      <c r="B22">
        <f t="shared" si="0"/>
        <v>2100</v>
      </c>
      <c r="C22">
        <f t="shared" si="1"/>
        <v>175</v>
      </c>
      <c r="D22" s="2">
        <f t="shared" si="2"/>
        <v>36400</v>
      </c>
      <c r="E22" s="1">
        <f>1-((D21+Table1[[#This Row],[Einzahlung]])/Table1[[#This Row],[Vermögen]])</f>
        <v>4.8076923076922906E-3</v>
      </c>
    </row>
    <row r="23" spans="1:5" x14ac:dyDescent="0.25">
      <c r="A23">
        <v>2034</v>
      </c>
      <c r="B23">
        <f t="shared" si="0"/>
        <v>2100</v>
      </c>
      <c r="C23">
        <f t="shared" si="1"/>
        <v>175</v>
      </c>
      <c r="D23" s="2">
        <f t="shared" si="2"/>
        <v>38675</v>
      </c>
      <c r="E23" s="1">
        <f>1-((D22+Table1[[#This Row],[Einzahlung]])/Table1[[#This Row],[Vermögen]])</f>
        <v>4.5248868778280382E-3</v>
      </c>
    </row>
    <row r="24" spans="1:5" x14ac:dyDescent="0.25">
      <c r="A24">
        <v>2035</v>
      </c>
      <c r="B24">
        <f t="shared" si="0"/>
        <v>2100</v>
      </c>
      <c r="C24">
        <f t="shared" si="1"/>
        <v>175</v>
      </c>
      <c r="D24" s="2">
        <f t="shared" si="2"/>
        <v>40950</v>
      </c>
      <c r="E24" s="1">
        <f>1-((D23+Table1[[#This Row],[Einzahlung]])/Table1[[#This Row],[Vermögen]])</f>
        <v>4.2735042735042583E-3</v>
      </c>
    </row>
    <row r="25" spans="1:5" x14ac:dyDescent="0.25">
      <c r="A25">
        <v>2036</v>
      </c>
      <c r="B25">
        <f t="shared" si="0"/>
        <v>2100</v>
      </c>
      <c r="C25">
        <f t="shared" si="1"/>
        <v>175</v>
      </c>
      <c r="D25" s="2">
        <f t="shared" si="2"/>
        <v>43225</v>
      </c>
      <c r="E25" s="1">
        <f>1-((D24+Table1[[#This Row],[Einzahlung]])/Table1[[#This Row],[Vermögen]])</f>
        <v>4.0485829959514552E-3</v>
      </c>
    </row>
    <row r="26" spans="1:5" x14ac:dyDescent="0.25">
      <c r="A26">
        <v>2037</v>
      </c>
      <c r="B26">
        <f t="shared" si="0"/>
        <v>2100</v>
      </c>
      <c r="C26">
        <f t="shared" si="1"/>
        <v>175</v>
      </c>
      <c r="D26" s="2">
        <f t="shared" si="2"/>
        <v>45500</v>
      </c>
      <c r="E26" s="1">
        <f>1-((D25+Table1[[#This Row],[Einzahlung]])/Table1[[#This Row],[Vermögen]])</f>
        <v>3.8461538461538325E-3</v>
      </c>
    </row>
    <row r="27" spans="1:5" x14ac:dyDescent="0.25">
      <c r="A27">
        <v>2038</v>
      </c>
      <c r="B27">
        <f t="shared" si="0"/>
        <v>2100</v>
      </c>
      <c r="C27">
        <f t="shared" si="1"/>
        <v>175</v>
      </c>
      <c r="D27" s="2">
        <f t="shared" si="2"/>
        <v>47775</v>
      </c>
      <c r="E27" s="1">
        <f>1-((D26+Table1[[#This Row],[Einzahlung]])/Table1[[#This Row],[Vermögen]])</f>
        <v>3.66300366300365E-3</v>
      </c>
    </row>
    <row r="28" spans="1:5" x14ac:dyDescent="0.25">
      <c r="A28">
        <v>2039</v>
      </c>
      <c r="B28">
        <f t="shared" si="0"/>
        <v>2100</v>
      </c>
      <c r="C28">
        <f t="shared" si="1"/>
        <v>175</v>
      </c>
      <c r="D28" s="2">
        <f t="shared" si="2"/>
        <v>50050</v>
      </c>
      <c r="E28" s="1">
        <f>1-((D27+Table1[[#This Row],[Einzahlung]])/Table1[[#This Row],[Vermögen]])</f>
        <v>3.4965034965035446E-3</v>
      </c>
    </row>
    <row r="29" spans="1:5" x14ac:dyDescent="0.25">
      <c r="A29">
        <v>2040</v>
      </c>
      <c r="B29">
        <f t="shared" si="0"/>
        <v>2100</v>
      </c>
      <c r="C29">
        <f t="shared" si="1"/>
        <v>175</v>
      </c>
      <c r="D29" s="2">
        <f t="shared" si="2"/>
        <v>52325</v>
      </c>
      <c r="E29" s="1">
        <f>1-((D28+Table1[[#This Row],[Einzahlung]])/Table1[[#This Row],[Vermögen]])</f>
        <v>3.3444816053511683E-3</v>
      </c>
    </row>
    <row r="30" spans="1:5" x14ac:dyDescent="0.25">
      <c r="A30">
        <v>2041</v>
      </c>
      <c r="B30">
        <f t="shared" si="0"/>
        <v>2100</v>
      </c>
      <c r="C30">
        <f t="shared" si="1"/>
        <v>175</v>
      </c>
      <c r="D30" s="2">
        <f t="shared" si="2"/>
        <v>54600</v>
      </c>
      <c r="E30" s="1">
        <f>1-((D29+Table1[[#This Row],[Einzahlung]])/Table1[[#This Row],[Vermögen]])</f>
        <v>3.2051282051281937E-3</v>
      </c>
    </row>
    <row r="31" spans="1:5" x14ac:dyDescent="0.25">
      <c r="A31">
        <v>2042</v>
      </c>
      <c r="B31">
        <f t="shared" si="0"/>
        <v>2100</v>
      </c>
      <c r="C31">
        <f t="shared" si="1"/>
        <v>175</v>
      </c>
      <c r="D31" s="2">
        <f t="shared" si="2"/>
        <v>56875</v>
      </c>
      <c r="E31" s="1">
        <f>1-((D30+Table1[[#This Row],[Einzahlung]])/Table1[[#This Row],[Vermögen]])</f>
        <v>3.0769230769230882E-3</v>
      </c>
    </row>
    <row r="32" spans="1:5" x14ac:dyDescent="0.25">
      <c r="A32">
        <v>2043</v>
      </c>
      <c r="B32">
        <f t="shared" si="0"/>
        <v>2100</v>
      </c>
      <c r="C32">
        <f t="shared" si="1"/>
        <v>175</v>
      </c>
      <c r="D32" s="2">
        <f t="shared" si="2"/>
        <v>59150</v>
      </c>
      <c r="E32" s="1">
        <f>1-((D31+Table1[[#This Row],[Einzahlung]])/Table1[[#This Row],[Vermögen]])</f>
        <v>2.9585798816568198E-3</v>
      </c>
    </row>
    <row r="33" spans="1:5" x14ac:dyDescent="0.25">
      <c r="A33">
        <v>2044</v>
      </c>
      <c r="B33">
        <f t="shared" si="0"/>
        <v>2100</v>
      </c>
      <c r="C33">
        <f t="shared" si="1"/>
        <v>175</v>
      </c>
      <c r="D33" s="2">
        <f t="shared" si="2"/>
        <v>61425</v>
      </c>
      <c r="E33" s="1">
        <f>1-((D32+Table1[[#This Row],[Einzahlung]])/Table1[[#This Row],[Vermögen]])</f>
        <v>2.8490028490028019E-3</v>
      </c>
    </row>
    <row r="34" spans="1:5" x14ac:dyDescent="0.25">
      <c r="A34">
        <v>2045</v>
      </c>
      <c r="B34">
        <f t="shared" si="0"/>
        <v>2100</v>
      </c>
      <c r="C34">
        <f t="shared" si="1"/>
        <v>175</v>
      </c>
      <c r="D34" s="2">
        <f t="shared" si="2"/>
        <v>63700</v>
      </c>
      <c r="E34" s="1">
        <f>1-((D33+Table1[[#This Row],[Einzahlung]])/Table1[[#This Row],[Vermögen]])</f>
        <v>2.7472527472527375E-3</v>
      </c>
    </row>
    <row r="35" spans="1:5" x14ac:dyDescent="0.25">
      <c r="A35">
        <v>2046</v>
      </c>
      <c r="B35">
        <f t="shared" si="0"/>
        <v>2100</v>
      </c>
      <c r="C35">
        <f t="shared" si="1"/>
        <v>175</v>
      </c>
      <c r="D35" s="2">
        <f t="shared" si="2"/>
        <v>65975</v>
      </c>
      <c r="E35" s="1">
        <f>1-((D34+Table1[[#This Row],[Einzahlung]])/Table1[[#This Row],[Vermögen]])</f>
        <v>2.6525198938992522E-3</v>
      </c>
    </row>
    <row r="36" spans="1:5" x14ac:dyDescent="0.25">
      <c r="A36">
        <v>2047</v>
      </c>
      <c r="B36">
        <f t="shared" si="0"/>
        <v>2100</v>
      </c>
      <c r="C36">
        <f t="shared" si="1"/>
        <v>175</v>
      </c>
      <c r="D36" s="2">
        <f t="shared" si="2"/>
        <v>68250</v>
      </c>
      <c r="E36" s="1">
        <f>1-((D35+Table1[[#This Row],[Einzahlung]])/Table1[[#This Row],[Vermögen]])</f>
        <v>2.564102564102555E-3</v>
      </c>
    </row>
    <row r="37" spans="1:5" x14ac:dyDescent="0.25">
      <c r="A37">
        <v>2048</v>
      </c>
      <c r="B37">
        <f t="shared" si="0"/>
        <v>2100</v>
      </c>
      <c r="C37">
        <f t="shared" si="1"/>
        <v>175</v>
      </c>
      <c r="D37" s="2">
        <f t="shared" si="2"/>
        <v>70525</v>
      </c>
      <c r="E37" s="1">
        <f>1-((D36+Table1[[#This Row],[Einzahlung]])/Table1[[#This Row],[Vermögen]])</f>
        <v>2.4813895781637951E-3</v>
      </c>
    </row>
    <row r="38" spans="1:5" x14ac:dyDescent="0.25">
      <c r="A38">
        <v>2049</v>
      </c>
      <c r="B38">
        <f t="shared" si="0"/>
        <v>2100</v>
      </c>
      <c r="C38">
        <f t="shared" si="1"/>
        <v>175</v>
      </c>
      <c r="D38" s="2">
        <f t="shared" si="2"/>
        <v>72800</v>
      </c>
      <c r="E38" s="1">
        <f>1-((D37+Table1[[#This Row],[Einzahlung]])/Table1[[#This Row],[Vermögen]])</f>
        <v>2.4038461538461453E-3</v>
      </c>
    </row>
    <row r="39" spans="1:5" x14ac:dyDescent="0.25">
      <c r="A39">
        <v>2050</v>
      </c>
      <c r="B39">
        <f t="shared" si="0"/>
        <v>2100</v>
      </c>
      <c r="C39">
        <f t="shared" si="1"/>
        <v>175</v>
      </c>
      <c r="D39" s="2">
        <f t="shared" si="2"/>
        <v>75075</v>
      </c>
      <c r="E39" s="1">
        <f>1-((D38+Table1[[#This Row],[Einzahlung]])/Table1[[#This Row],[Vermögen]])</f>
        <v>2.3310023310023631E-3</v>
      </c>
    </row>
    <row r="40" spans="1:5" x14ac:dyDescent="0.25">
      <c r="A40">
        <v>2051</v>
      </c>
      <c r="B40">
        <f t="shared" si="0"/>
        <v>2100</v>
      </c>
      <c r="C40">
        <f t="shared" si="1"/>
        <v>175</v>
      </c>
      <c r="D40" s="2">
        <f t="shared" si="2"/>
        <v>77350</v>
      </c>
      <c r="E40" s="1">
        <f>1-((D39+Table1[[#This Row],[Einzahlung]])/Table1[[#This Row],[Vermögen]])</f>
        <v>2.2624434389140191E-3</v>
      </c>
    </row>
    <row r="41" spans="1:5" x14ac:dyDescent="0.25">
      <c r="A41">
        <v>2052</v>
      </c>
      <c r="B41">
        <f t="shared" si="0"/>
        <v>2100</v>
      </c>
      <c r="C41">
        <f t="shared" si="1"/>
        <v>175</v>
      </c>
      <c r="D41" s="2">
        <f t="shared" si="2"/>
        <v>79625</v>
      </c>
      <c r="E41" s="1">
        <f>1-((D40+Table1[[#This Row],[Einzahlung]])/Table1[[#This Row],[Vermögen]])</f>
        <v>2.19780219780219E-3</v>
      </c>
    </row>
    <row r="42" spans="1:5" x14ac:dyDescent="0.25">
      <c r="A42">
        <v>2053</v>
      </c>
      <c r="B42">
        <f t="shared" si="0"/>
        <v>2100</v>
      </c>
      <c r="C42">
        <f t="shared" si="1"/>
        <v>175</v>
      </c>
      <c r="D42" s="2">
        <f t="shared" si="2"/>
        <v>81900</v>
      </c>
      <c r="E42" s="1">
        <f>1-((D41+Table1[[#This Row],[Einzahlung]])/Table1[[#This Row],[Vermögen]])</f>
        <v>2.1367521367521292E-3</v>
      </c>
    </row>
    <row r="43" spans="1:5" x14ac:dyDescent="0.25">
      <c r="A43">
        <v>2054</v>
      </c>
      <c r="B43">
        <f t="shared" si="0"/>
        <v>2100</v>
      </c>
      <c r="C43">
        <f t="shared" si="1"/>
        <v>175</v>
      </c>
      <c r="D43" s="2">
        <f t="shared" si="2"/>
        <v>84175</v>
      </c>
      <c r="E43" s="1">
        <f>1-((D42+Table1[[#This Row],[Einzahlung]])/Table1[[#This Row],[Vermögen]])</f>
        <v>2.0790020790020236E-3</v>
      </c>
    </row>
    <row r="44" spans="1:5" x14ac:dyDescent="0.25">
      <c r="A44">
        <v>2055</v>
      </c>
      <c r="B44">
        <f t="shared" si="0"/>
        <v>2100</v>
      </c>
      <c r="C44">
        <f t="shared" si="1"/>
        <v>175</v>
      </c>
      <c r="D44" s="2">
        <f t="shared" si="2"/>
        <v>86450</v>
      </c>
      <c r="E44" s="1">
        <f>1-((D43+Table1[[#This Row],[Einzahlung]])/Table1[[#This Row],[Vermögen]])</f>
        <v>2.0242914979756721E-3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2021-03-24T09:18:41Z</dcterms:created>
  <dcterms:modified xsi:type="dcterms:W3CDTF">2021-03-24T10:05:32Z</dcterms:modified>
</cp:coreProperties>
</file>