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an\Downloads\"/>
    </mc:Choice>
  </mc:AlternateContent>
  <xr:revisionPtr revIDLastSave="0" documentId="13_ncr:1_{E2D677CF-ADD0-46FF-9D45-9988FBB2B7CC}" xr6:coauthVersionLast="47" xr6:coauthVersionMax="47" xr10:uidLastSave="{00000000-0000-0000-0000-000000000000}"/>
  <bookViews>
    <workbookView xWindow="2640" yWindow="690" windowWidth="21300" windowHeight="14670" xr2:uid="{FEC2A14F-63F2-48AE-8658-B83B6E959848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H7" i="1" s="1"/>
  <c r="F3" i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4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H29" i="1" l="1"/>
  <c r="H25" i="1"/>
  <c r="H21" i="1"/>
  <c r="H17" i="1"/>
  <c r="H13" i="1"/>
  <c r="H9" i="1"/>
  <c r="H5" i="1"/>
  <c r="H28" i="1"/>
  <c r="H24" i="1"/>
  <c r="H20" i="1"/>
  <c r="H16" i="1"/>
  <c r="H12" i="1"/>
  <c r="H8" i="1"/>
  <c r="H4" i="1"/>
  <c r="H3" i="1"/>
  <c r="H26" i="1"/>
  <c r="H22" i="1"/>
  <c r="H18" i="1"/>
  <c r="H14" i="1"/>
  <c r="H10" i="1"/>
  <c r="H6" i="1"/>
  <c r="H27" i="1"/>
  <c r="H23" i="1"/>
  <c r="H19" i="1"/>
  <c r="H15" i="1"/>
  <c r="H11" i="1"/>
  <c r="K3" i="1" l="1"/>
</calcChain>
</file>

<file path=xl/sharedStrings.xml><?xml version="1.0" encoding="utf-8"?>
<sst xmlns="http://schemas.openxmlformats.org/spreadsheetml/2006/main" count="9" uniqueCount="9">
  <si>
    <t>Datum</t>
  </si>
  <si>
    <t>Einzahlungen:</t>
  </si>
  <si>
    <t>Betrag</t>
  </si>
  <si>
    <t>Auszahlung oder aktueller Wert (neg.):</t>
  </si>
  <si>
    <t>Summe (Ertrag):</t>
  </si>
  <si>
    <t>Rendite:</t>
  </si>
  <si>
    <t>Nur als Check:</t>
  </si>
  <si>
    <t>Barwerte:</t>
  </si>
  <si>
    <t>Summe Barwerte: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</si>
</sst>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2" fontId="0" fillId="0" borderId="0" xfId="0" applyNumberFormat="1"/>
    <xf numFmtId="0" fontId="2" fillId="2" borderId="0" xfId="0" applyFont="1" applyFill="1"/>
    <xf numFmtId="10" fontId="2" fillId="2" borderId="0" xfId="1" applyNumberFormat="1" applyFont="1" applyFill="1"/>
    <xf numFmtId="0" fontId="3" fillId="0" borderId="0" xfId="0" applyFont="1"/>
    <xf numFmtId="0" fontId="4" fillId="0" borderId="0" xfId="0" applyFont="1"/>
    <xf numFmtId="2" fontId="4" fillId="0" borderId="0" xfId="0" applyNumberFormat="1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2402-46E6-4BA8-8998-76CB730B665B}">
  <dimension ref="A1:K42"/>
  <sheetViews>
    <sheetView tabSelected="1" workbookViewId="0">
      <selection activeCell="F5" sqref="F5"/>
    </sheetView>
  </sheetViews>
  <sheetFormatPr baseColWidth="10" defaultRowHeight="15" x14ac:dyDescent="0.25"/>
  <cols>
    <col min="1" max="1" width="35.85546875" bestFit="1" customWidth="1"/>
    <col min="5" max="5" width="15.28515625" bestFit="1" customWidth="1"/>
    <col min="8" max="8" width="13.42578125" bestFit="1" customWidth="1"/>
    <col min="10" max="10" width="17" bestFit="1" customWidth="1"/>
  </cols>
  <sheetData>
    <row r="1" spans="1:11" x14ac:dyDescent="0.25">
      <c r="B1" t="s">
        <v>0</v>
      </c>
      <c r="C1" t="s">
        <v>2</v>
      </c>
      <c r="H1" s="5" t="s">
        <v>6</v>
      </c>
    </row>
    <row r="2" spans="1:11" x14ac:dyDescent="0.25">
      <c r="H2" s="6" t="s">
        <v>7</v>
      </c>
    </row>
    <row r="3" spans="1:11" x14ac:dyDescent="0.25">
      <c r="A3" t="s">
        <v>1</v>
      </c>
      <c r="B3" s="1">
        <v>43862</v>
      </c>
      <c r="C3" s="2">
        <v>100</v>
      </c>
      <c r="E3" t="s">
        <v>4</v>
      </c>
      <c r="F3" s="2">
        <f xml:space="preserve"> - SUM(C3:C99)</f>
        <v>280.98999999999978</v>
      </c>
      <c r="H3" s="7">
        <f>C3*(1+$F$5)^(($B$29-B3)/365)</f>
        <v>106.72320361230634</v>
      </c>
      <c r="J3" s="6" t="s">
        <v>8</v>
      </c>
      <c r="K3" s="7">
        <f xml:space="preserve"> - SUM(H3:H99)</f>
        <v>-6.3915331338648684E-6</v>
      </c>
    </row>
    <row r="4" spans="1:11" x14ac:dyDescent="0.25">
      <c r="B4" s="1">
        <f>EDATE(B3,1)</f>
        <v>43891</v>
      </c>
      <c r="C4" s="2">
        <f>C3</f>
        <v>100</v>
      </c>
      <c r="H4" s="7">
        <f t="shared" ref="H4:H29" si="0">C4*(1+$F$5)^(($B$29-B4)/365)</f>
        <v>106.50261503252349</v>
      </c>
    </row>
    <row r="5" spans="1:11" x14ac:dyDescent="0.25">
      <c r="B5" s="1">
        <f t="shared" ref="B5:B21" si="1">EDATE(B4,1)</f>
        <v>43922</v>
      </c>
      <c r="C5" s="2">
        <f t="shared" ref="C5:C21" si="2">C4</f>
        <v>100</v>
      </c>
      <c r="E5" s="3" t="s">
        <v>5</v>
      </c>
      <c r="F5" s="4">
        <f>XIRR(C3:C99,B3:B99,1%)</f>
        <v>2.6383681297302244E-2</v>
      </c>
      <c r="H5" s="7">
        <f t="shared" si="0"/>
        <v>106.26731761317811</v>
      </c>
    </row>
    <row r="6" spans="1:11" x14ac:dyDescent="0.25">
      <c r="B6" s="1">
        <f t="shared" si="1"/>
        <v>43952</v>
      </c>
      <c r="C6" s="2">
        <f t="shared" si="2"/>
        <v>100</v>
      </c>
      <c r="H6" s="7">
        <f t="shared" si="0"/>
        <v>106.04010540682336</v>
      </c>
    </row>
    <row r="7" spans="1:11" x14ac:dyDescent="0.25">
      <c r="B7" s="1">
        <f t="shared" si="1"/>
        <v>43983</v>
      </c>
      <c r="C7" s="2">
        <f t="shared" si="2"/>
        <v>100</v>
      </c>
      <c r="H7" s="7">
        <f t="shared" si="0"/>
        <v>105.80582981517033</v>
      </c>
    </row>
    <row r="8" spans="1:11" x14ac:dyDescent="0.25">
      <c r="B8" s="1">
        <f t="shared" si="1"/>
        <v>44013</v>
      </c>
      <c r="C8" s="2">
        <f t="shared" si="2"/>
        <v>100</v>
      </c>
      <c r="H8" s="7">
        <f t="shared" si="0"/>
        <v>105.57960432479886</v>
      </c>
    </row>
    <row r="9" spans="1:11" x14ac:dyDescent="0.25">
      <c r="B9" s="1">
        <f t="shared" si="1"/>
        <v>44044</v>
      </c>
      <c r="C9" s="2">
        <f t="shared" si="2"/>
        <v>100</v>
      </c>
      <c r="H9" s="7">
        <f t="shared" si="0"/>
        <v>105.3463461233402</v>
      </c>
    </row>
    <row r="10" spans="1:11" x14ac:dyDescent="0.25">
      <c r="B10" s="1">
        <f t="shared" si="1"/>
        <v>44075</v>
      </c>
      <c r="C10" s="2">
        <f t="shared" si="2"/>
        <v>100</v>
      </c>
      <c r="H10" s="7">
        <f t="shared" si="0"/>
        <v>105.11360326183656</v>
      </c>
    </row>
    <row r="11" spans="1:11" x14ac:dyDescent="0.25">
      <c r="B11" s="1">
        <f t="shared" si="1"/>
        <v>44105</v>
      </c>
      <c r="C11" s="2">
        <f t="shared" si="2"/>
        <v>100</v>
      </c>
      <c r="H11" s="7">
        <f t="shared" si="0"/>
        <v>104.88885783444226</v>
      </c>
    </row>
    <row r="12" spans="1:11" x14ac:dyDescent="0.25">
      <c r="B12" s="1">
        <f t="shared" si="1"/>
        <v>44136</v>
      </c>
      <c r="C12" s="2">
        <f t="shared" si="2"/>
        <v>100</v>
      </c>
      <c r="H12" s="7">
        <f t="shared" si="0"/>
        <v>104.65712570693542</v>
      </c>
    </row>
    <row r="13" spans="1:11" x14ac:dyDescent="0.25">
      <c r="B13" s="1">
        <f t="shared" si="1"/>
        <v>44166</v>
      </c>
      <c r="C13" s="2">
        <f t="shared" si="2"/>
        <v>100</v>
      </c>
      <c r="H13" s="7">
        <f t="shared" si="0"/>
        <v>104.43335628302674</v>
      </c>
    </row>
    <row r="14" spans="1:11" x14ac:dyDescent="0.25">
      <c r="B14" s="1">
        <f t="shared" si="1"/>
        <v>44197</v>
      </c>
      <c r="C14" s="2">
        <f t="shared" si="2"/>
        <v>100</v>
      </c>
      <c r="H14" s="7">
        <f t="shared" si="0"/>
        <v>104.20263050019531</v>
      </c>
    </row>
    <row r="15" spans="1:11" x14ac:dyDescent="0.25">
      <c r="B15" s="1">
        <f t="shared" si="1"/>
        <v>44228</v>
      </c>
      <c r="C15" s="2">
        <f t="shared" si="2"/>
        <v>100</v>
      </c>
      <c r="H15" s="7">
        <f t="shared" si="0"/>
        <v>103.97241446241812</v>
      </c>
    </row>
    <row r="16" spans="1:11" x14ac:dyDescent="0.25">
      <c r="B16" s="1">
        <f t="shared" si="1"/>
        <v>44256</v>
      </c>
      <c r="C16" s="2">
        <f t="shared" si="2"/>
        <v>100</v>
      </c>
      <c r="H16" s="7">
        <f t="shared" si="0"/>
        <v>103.76491459598137</v>
      </c>
    </row>
    <row r="17" spans="1:8" x14ac:dyDescent="0.25">
      <c r="B17" s="1">
        <f t="shared" si="1"/>
        <v>44287</v>
      </c>
      <c r="C17" s="2">
        <f t="shared" si="2"/>
        <v>100</v>
      </c>
      <c r="H17" s="7">
        <f t="shared" si="0"/>
        <v>103.53566560885017</v>
      </c>
    </row>
    <row r="18" spans="1:8" x14ac:dyDescent="0.25">
      <c r="B18" s="1">
        <f t="shared" si="1"/>
        <v>44317</v>
      </c>
      <c r="C18" s="2">
        <f t="shared" si="2"/>
        <v>100</v>
      </c>
      <c r="H18" s="7">
        <f t="shared" si="0"/>
        <v>103.31429400045945</v>
      </c>
    </row>
    <row r="19" spans="1:8" x14ac:dyDescent="0.25">
      <c r="B19" s="1">
        <f t="shared" si="1"/>
        <v>44348</v>
      </c>
      <c r="C19" s="2">
        <f t="shared" si="2"/>
        <v>100</v>
      </c>
      <c r="H19" s="7">
        <f t="shared" si="0"/>
        <v>103.08604057445321</v>
      </c>
    </row>
    <row r="20" spans="1:8" x14ac:dyDescent="0.25">
      <c r="B20" s="1">
        <f t="shared" si="1"/>
        <v>44378</v>
      </c>
      <c r="C20" s="2">
        <f t="shared" si="2"/>
        <v>100</v>
      </c>
      <c r="H20" s="7">
        <f t="shared" si="0"/>
        <v>102.86563031804157</v>
      </c>
    </row>
    <row r="21" spans="1:8" x14ac:dyDescent="0.25">
      <c r="B21" s="1">
        <f t="shared" si="1"/>
        <v>44409</v>
      </c>
      <c r="C21" s="2">
        <f t="shared" si="2"/>
        <v>100</v>
      </c>
      <c r="H21" s="7">
        <f t="shared" si="0"/>
        <v>102.63836812973022</v>
      </c>
    </row>
    <row r="22" spans="1:8" x14ac:dyDescent="0.25">
      <c r="B22" s="1">
        <v>40214</v>
      </c>
      <c r="C22" s="2">
        <v>500</v>
      </c>
      <c r="H22" s="7">
        <f t="shared" si="0"/>
        <v>692.25208318702153</v>
      </c>
    </row>
    <row r="23" spans="1:8" x14ac:dyDescent="0.25">
      <c r="B23" s="1"/>
      <c r="C23" s="2"/>
      <c r="H23" s="7">
        <f t="shared" si="0"/>
        <v>0</v>
      </c>
    </row>
    <row r="24" spans="1:8" x14ac:dyDescent="0.25">
      <c r="B24" s="1"/>
      <c r="C24" s="2"/>
      <c r="H24" s="7">
        <f t="shared" si="0"/>
        <v>0</v>
      </c>
    </row>
    <row r="25" spans="1:8" x14ac:dyDescent="0.25">
      <c r="B25" s="1"/>
      <c r="C25" s="2"/>
      <c r="H25" s="7">
        <f t="shared" si="0"/>
        <v>0</v>
      </c>
    </row>
    <row r="26" spans="1:8" x14ac:dyDescent="0.25">
      <c r="B26" s="1"/>
      <c r="C26" s="2"/>
      <c r="H26" s="7">
        <f t="shared" si="0"/>
        <v>0</v>
      </c>
    </row>
    <row r="27" spans="1:8" x14ac:dyDescent="0.25">
      <c r="B27" s="1"/>
      <c r="C27" s="2"/>
      <c r="H27" s="7">
        <f t="shared" si="0"/>
        <v>0</v>
      </c>
    </row>
    <row r="28" spans="1:8" x14ac:dyDescent="0.25">
      <c r="B28" s="1"/>
      <c r="C28" s="2"/>
      <c r="H28" s="7">
        <f t="shared" si="0"/>
        <v>0</v>
      </c>
    </row>
    <row r="29" spans="1:8" x14ac:dyDescent="0.25">
      <c r="A29" t="s">
        <v>3</v>
      </c>
      <c r="B29" s="1">
        <v>44774</v>
      </c>
      <c r="C29" s="2">
        <v>-2680.99</v>
      </c>
      <c r="H29" s="7">
        <f t="shared" si="0"/>
        <v>-2680.99</v>
      </c>
    </row>
    <row r="30" spans="1:8" x14ac:dyDescent="0.25">
      <c r="B30" s="1"/>
      <c r="C30" s="2"/>
    </row>
    <row r="31" spans="1:8" x14ac:dyDescent="0.25">
      <c r="B31" s="1"/>
      <c r="C31" s="2"/>
    </row>
    <row r="32" spans="1:8" x14ac:dyDescent="0.25">
      <c r="B32" s="1"/>
      <c r="C32" s="2"/>
    </row>
    <row r="33" spans="2:3" x14ac:dyDescent="0.25">
      <c r="B33" s="1"/>
      <c r="C33" s="2"/>
    </row>
    <row r="34" spans="2:3" x14ac:dyDescent="0.25">
      <c r="B34" s="1"/>
      <c r="C34" s="2"/>
    </row>
    <row r="35" spans="2:3" x14ac:dyDescent="0.25">
      <c r="B35" s="1"/>
      <c r="C35" s="2"/>
    </row>
    <row r="36" spans="2:3" x14ac:dyDescent="0.25">
      <c r="B36" s="1"/>
      <c r="C36" s="2"/>
    </row>
    <row r="37" spans="2:3" x14ac:dyDescent="0.25">
      <c r="B37" s="1"/>
      <c r="C37" s="2"/>
    </row>
    <row r="38" spans="2:3" x14ac:dyDescent="0.25">
      <c r="B38" s="1"/>
      <c r="C38" s="2"/>
    </row>
    <row r="39" spans="2:3" x14ac:dyDescent="0.25">
      <c r="B39" s="1"/>
      <c r="C39" s="2"/>
    </row>
    <row r="40" spans="2:3" x14ac:dyDescent="0.25">
      <c r="B40" s="1"/>
      <c r="C40" s="2"/>
    </row>
    <row r="41" spans="2:3" x14ac:dyDescent="0.25">
      <c r="B41" s="1"/>
      <c r="C41" s="2"/>
    </row>
    <row r="42" spans="2:3" x14ac:dyDescent="0.25">
      <c r="B42" s="1"/>
      <c r="C42" s="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</dc:creator>
  <cp:lastModifiedBy>Stephan</cp:lastModifiedBy>
  <dcterms:created xsi:type="dcterms:W3CDTF">2022-08-25T07:29:47Z</dcterms:created>
  <dcterms:modified xsi:type="dcterms:W3CDTF">2022-08-25T07:46:33Z</dcterms:modified>
</cp:coreProperties>
</file>