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588" windowWidth="15612" windowHeight="1026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24" i="1" l="1"/>
  <c r="F24" i="1"/>
  <c r="E40" i="1" l="1"/>
  <c r="F40" i="1"/>
</calcChain>
</file>

<file path=xl/sharedStrings.xml><?xml version="1.0" encoding="utf-8"?>
<sst xmlns="http://schemas.openxmlformats.org/spreadsheetml/2006/main" count="70" uniqueCount="62">
  <si>
    <t>20 Jahre</t>
  </si>
  <si>
    <t>30 Jahre</t>
  </si>
  <si>
    <t>kwh</t>
  </si>
  <si>
    <t>€</t>
  </si>
  <si>
    <t>-</t>
  </si>
  <si>
    <t>Preis je kwh-Bedarf *</t>
  </si>
  <si>
    <t>PV-Nachteil</t>
  </si>
  <si>
    <t>1 Jahr</t>
  </si>
  <si>
    <t>30  Jahre</t>
  </si>
  <si>
    <t>Preis 2024 = 0,30 €, danach jährlich +2%</t>
  </si>
  <si>
    <t xml:space="preserve">Zinsen anstelle PV-Modul-Reinigungskosten netto ca. </t>
  </si>
  <si>
    <t xml:space="preserve">Zinsen anstelle Wartungs- u. Rep.kosten sonstige, ca. </t>
  </si>
  <si>
    <t>Verprobung</t>
  </si>
  <si>
    <t>1 Jahr / €</t>
  </si>
  <si>
    <t>20 J / €</t>
  </si>
  <si>
    <t>30 J / €</t>
  </si>
  <si>
    <t>Öko-Strombezug 100 % extern</t>
  </si>
  <si>
    <t>Berechnungsstand Wegatech neuestes Angebot o. Akku für ab 01.01.2024</t>
  </si>
  <si>
    <t>Gesamtkosten z.Bedarf *</t>
  </si>
  <si>
    <t>Gesamtkosten z. Bedarf *</t>
  </si>
  <si>
    <t>20 J. kwh</t>
  </si>
  <si>
    <t>30 J. kwh</t>
  </si>
  <si>
    <t>Fokus: Eigenverbrauch</t>
  </si>
  <si>
    <t>1 J. kwh</t>
  </si>
  <si>
    <t>Ø</t>
  </si>
  <si>
    <t>Summe</t>
  </si>
  <si>
    <t>**  72.000</t>
  </si>
  <si>
    <t xml:space="preserve">**  108.000 </t>
  </si>
  <si>
    <t>** 108.000</t>
  </si>
  <si>
    <t>** 72.000</t>
  </si>
  <si>
    <t>Stromlobby-Megaprofit zu unserem Nachteil !!!!</t>
  </si>
  <si>
    <t>18x435W m. Akku, Nennw. 7,83 kwp/7830 kwh, netto 7495 kwh</t>
  </si>
  <si>
    <t>Akku + WR: sind nach 13/14 J verschlissen = Null Restwert. Eine Kapitalanlage bleibt dagegen erhalten!!!!!!</t>
  </si>
  <si>
    <r>
      <rPr>
        <b/>
        <sz val="9"/>
        <rFont val="Calibri"/>
        <family val="2"/>
      </rPr>
      <t>Bedarf</t>
    </r>
    <r>
      <rPr>
        <sz val="9"/>
        <rFont val="Calibri"/>
        <family val="2"/>
      </rPr>
      <t xml:space="preserve"> : 100 %, davon je 50% Tag/Abend</t>
    </r>
  </si>
  <si>
    <r>
      <rPr>
        <b/>
        <sz val="9"/>
        <rFont val="Calibri"/>
        <family val="2"/>
      </rPr>
      <t>41 % v. 3600</t>
    </r>
    <r>
      <rPr>
        <sz val="9"/>
        <rFont val="Calibri"/>
        <family val="2"/>
      </rPr>
      <t xml:space="preserve"> kwh ergeben PV-Direkt-Verbrauch (maximal)</t>
    </r>
  </si>
  <si>
    <r>
      <rPr>
        <b/>
        <sz val="9"/>
        <rFont val="Calibri"/>
        <family val="2"/>
      </rPr>
      <t>32 % v. 3600</t>
    </r>
    <r>
      <rPr>
        <sz val="9"/>
        <rFont val="Calibri"/>
        <family val="2"/>
      </rPr>
      <t xml:space="preserve"> kwh ergeben Akku-Direktverbrauch (maximal)</t>
    </r>
  </si>
  <si>
    <r>
      <t xml:space="preserve">Stromzukauf: </t>
    </r>
    <r>
      <rPr>
        <sz val="9"/>
        <rFont val="Calibri"/>
        <family val="2"/>
      </rPr>
      <t>3600-2628 (1476 + 1152) Direktverbrauch</t>
    </r>
  </si>
  <si>
    <r>
      <t>Überschuss:</t>
    </r>
    <r>
      <rPr>
        <sz val="9"/>
        <rFont val="Calibri"/>
        <family val="2"/>
      </rPr>
      <t xml:space="preserve"> 7495 netto -2628 (direkt+Akku) = 4867 abzgl. 0,35 % jährl. *</t>
    </r>
  </si>
  <si>
    <r>
      <t>Überschuss:</t>
    </r>
    <r>
      <rPr>
        <sz val="9"/>
        <rFont val="Calibri"/>
        <family val="2"/>
      </rPr>
      <t xml:space="preserve"> (7495 netto -2628 direkt+Akku) = 4867 abzgl. 0,35 % jährl.</t>
    </r>
  </si>
  <si>
    <r>
      <t xml:space="preserve">Überschußertrag f. max. 20 J  * : </t>
    </r>
    <r>
      <rPr>
        <sz val="9"/>
        <rFont val="Calibri"/>
        <family val="2"/>
      </rPr>
      <t>4709 x 0,082 €/kwh</t>
    </r>
  </si>
  <si>
    <r>
      <t xml:space="preserve">ZukaufPreis/Ausgangswert: </t>
    </r>
    <r>
      <rPr>
        <sz val="9"/>
        <rFont val="Calibri"/>
        <family val="2"/>
      </rPr>
      <t>0,33 €/kwh ab 1.1.2024</t>
    </r>
  </si>
  <si>
    <r>
      <t xml:space="preserve">ZukaufPreis: </t>
    </r>
    <r>
      <rPr>
        <sz val="9"/>
        <rFont val="Calibri"/>
        <family val="2"/>
      </rPr>
      <t>20 J = Ø  0,4010 € (inkl. jährl. Ø +2 %)</t>
    </r>
  </si>
  <si>
    <r>
      <t xml:space="preserve">ZukaufPreis: </t>
    </r>
    <r>
      <rPr>
        <sz val="9"/>
        <rFont val="Calibri"/>
        <family val="2"/>
      </rPr>
      <t>30 J = Ø  0,4463 € (inkl. jährl. Ø +2 %)</t>
    </r>
  </si>
  <si>
    <r>
      <rPr>
        <b/>
        <sz val="9"/>
        <rFont val="Calibri"/>
        <family val="2"/>
      </rPr>
      <t>Akkuersatz:</t>
    </r>
    <r>
      <rPr>
        <sz val="9"/>
        <rFont val="Calibri"/>
        <family val="2"/>
      </rPr>
      <t xml:space="preserve"> nach ca. 13 + nach ca. 27 J., incl. +2% p.a., ca.</t>
    </r>
  </si>
  <si>
    <r>
      <rPr>
        <b/>
        <sz val="9"/>
        <rFont val="Calibri"/>
        <family val="2"/>
      </rPr>
      <t>Reinigung:</t>
    </r>
    <r>
      <rPr>
        <sz val="9"/>
        <rFont val="Calibri"/>
        <family val="2"/>
      </rPr>
      <t xml:space="preserve"> Module 5 x</t>
    </r>
  </si>
  <si>
    <r>
      <rPr>
        <b/>
        <sz val="9"/>
        <rFont val="Calibri"/>
        <family val="2"/>
      </rPr>
      <t>Reinigung:</t>
    </r>
    <r>
      <rPr>
        <sz val="9"/>
        <rFont val="Calibri"/>
        <family val="2"/>
      </rPr>
      <t xml:space="preserve"> Module 7 x</t>
    </r>
  </si>
  <si>
    <r>
      <rPr>
        <b/>
        <sz val="9"/>
        <rFont val="Calibri"/>
        <family val="2"/>
      </rPr>
      <t>Wechselrichterersatz/Reparatur:</t>
    </r>
    <r>
      <rPr>
        <sz val="9"/>
        <rFont val="Calibri"/>
        <family val="2"/>
      </rPr>
      <t xml:space="preserve"> nach 13 u. 26 J, geschätzt</t>
    </r>
  </si>
  <si>
    <r>
      <rPr>
        <b/>
        <sz val="9"/>
        <rFont val="Calibri"/>
        <family val="2"/>
      </rPr>
      <t>PV-Versicherung:</t>
    </r>
    <r>
      <rPr>
        <sz val="9"/>
        <rFont val="Calibri"/>
        <family val="2"/>
      </rPr>
      <t xml:space="preserve"> jährl. Ø +55 € (inkl. 2 % Preisanpassung p.a.)</t>
    </r>
  </si>
  <si>
    <r>
      <rPr>
        <b/>
        <sz val="9"/>
        <rFont val="Calibri"/>
        <family val="2"/>
      </rPr>
      <t xml:space="preserve">PV-Versicherung: </t>
    </r>
    <r>
      <rPr>
        <sz val="9"/>
        <rFont val="Calibri"/>
        <family val="2"/>
      </rPr>
      <t>jährl. Ø +61 € (inkl. 2 % Preisanpassung p.a.)</t>
    </r>
  </si>
  <si>
    <r>
      <rPr>
        <b/>
        <sz val="9"/>
        <rFont val="Calibri"/>
        <family val="2"/>
      </rPr>
      <t>Wartungs- u. Rep.kosten:</t>
    </r>
    <r>
      <rPr>
        <sz val="9"/>
        <rFont val="Calibri"/>
        <family val="2"/>
      </rPr>
      <t xml:space="preserve"> während 20 J. u. 30 J. (sonstiges)</t>
    </r>
  </si>
  <si>
    <r>
      <t xml:space="preserve">gemittelter Preis Ø 0,4010 € </t>
    </r>
    <r>
      <rPr>
        <b/>
        <sz val="9"/>
        <rFont val="Calibri"/>
        <family val="2"/>
      </rPr>
      <t>(inkl. jährl. +2 %)</t>
    </r>
  </si>
  <si>
    <r>
      <t xml:space="preserve">gemittelter Preis Ø 0,4463 € </t>
    </r>
    <r>
      <rPr>
        <b/>
        <sz val="9"/>
        <rFont val="Calibri"/>
        <family val="2"/>
      </rPr>
      <t>(inkl. jährl. +2 %)</t>
    </r>
  </si>
  <si>
    <r>
      <rPr>
        <b/>
        <sz val="9"/>
        <rFont val="Calibri"/>
        <family val="2"/>
      </rPr>
      <t>Zinsen anstatt PV-Investition</t>
    </r>
    <r>
      <rPr>
        <sz val="9"/>
        <rFont val="Calibri"/>
        <family val="2"/>
      </rPr>
      <t xml:space="preserve">, nach Steuern </t>
    </r>
    <r>
      <rPr>
        <b/>
        <sz val="9"/>
        <rFont val="Calibri"/>
        <family val="2"/>
      </rPr>
      <t xml:space="preserve">netto 1,75 % ca. </t>
    </r>
  </si>
  <si>
    <r>
      <rPr>
        <b/>
        <sz val="9"/>
        <rFont val="Calibri"/>
        <family val="2"/>
      </rPr>
      <t>Zinsen, anstatt Akkuinvestition</t>
    </r>
    <r>
      <rPr>
        <sz val="9"/>
        <rFont val="Calibri"/>
        <family val="2"/>
      </rPr>
      <t xml:space="preserve">, nach Steuern </t>
    </r>
    <r>
      <rPr>
        <b/>
        <sz val="9"/>
        <rFont val="Calibri"/>
        <family val="2"/>
      </rPr>
      <t>netto 1,75 % p.a.</t>
    </r>
  </si>
  <si>
    <r>
      <rPr>
        <b/>
        <sz val="9"/>
        <rFont val="Calibri"/>
        <family val="2"/>
      </rPr>
      <t>Zinsen anstatt WR-Ersatzkosten</t>
    </r>
    <r>
      <rPr>
        <sz val="9"/>
        <rFont val="Calibri"/>
        <family val="2"/>
      </rPr>
      <t xml:space="preserve">, nach Steuern </t>
    </r>
    <r>
      <rPr>
        <b/>
        <sz val="9"/>
        <rFont val="Calibri"/>
        <family val="2"/>
      </rPr>
      <t>netto 1,75 %  ca.</t>
    </r>
  </si>
  <si>
    <r>
      <rPr>
        <b/>
        <sz val="9"/>
        <rFont val="Calibri"/>
        <family val="2"/>
      </rPr>
      <t>Zinsen anstelle PV-Versicherungskosten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 xml:space="preserve">netto ca. </t>
    </r>
  </si>
  <si>
    <t>zusätzl vorh. Kapital, das bei WR-Verschleiss verloren wäre</t>
  </si>
  <si>
    <t>zusätzl vorh. Kapital, das bei Akku-Verschleiss verloren wäre</t>
  </si>
  <si>
    <t>Diff. aus Vergütung 8,2 Ct. + Zukauf Ø = ca. 40 Ct. = 32 Ct./kwh; ab 21.J. Lobby-Bezugskosten  0,00 €/kwh bei ca. 44 Ct/kwh. Verk.Preis !!!</t>
  </si>
  <si>
    <t>138.440-94.180 = 44.660 kwh unvergütet! Statt dessen bezahlen wir  unseren PV-EinspeisStrom (21.-30.J = 44.660 x ca. 44 Ct. 19.650 €. Stromlobbyprofit allein daraus in nur 10 J, UNGLAUBLICH!</t>
  </si>
  <si>
    <t>PV-Anlagenpreis mit Akku</t>
  </si>
  <si>
    <t>Vermutl. höhere Zinserträge mit Ø 2 % netto (nach Steuern)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</si>
</sst>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rgb="FF000000"/>
      <name val="Calibri"/>
      <scheme val="minor"/>
    </font>
    <font>
      <b/>
      <sz val="9"/>
      <color rgb="FF00007A"/>
      <name val="Calibri"/>
      <family val="2"/>
    </font>
    <font>
      <b/>
      <sz val="9"/>
      <color rgb="FF00007A"/>
      <name val="Calibri"/>
      <family val="2"/>
      <scheme val="minor"/>
    </font>
    <font>
      <b/>
      <sz val="9"/>
      <name val="Calibri"/>
      <family val="2"/>
    </font>
    <font>
      <sz val="9"/>
      <color rgb="FF000000"/>
      <name val="Calibri"/>
      <family val="2"/>
      <scheme val="minor"/>
    </font>
    <font>
      <sz val="9"/>
      <name val="Calibri"/>
      <family val="2"/>
    </font>
    <font>
      <b/>
      <sz val="9"/>
      <color rgb="FFFF0000"/>
      <name val="Calibri"/>
      <family val="2"/>
    </font>
    <font>
      <b/>
      <sz val="9"/>
      <color rgb="FF264C00"/>
      <name val="Calibri"/>
      <family val="2"/>
    </font>
    <font>
      <b/>
      <sz val="9"/>
      <color rgb="FFC00000"/>
      <name val="Calibri"/>
      <family val="2"/>
    </font>
    <font>
      <b/>
      <sz val="9"/>
      <color rgb="FFC00000"/>
      <name val="Calibri"/>
      <family val="2"/>
      <scheme val="minor"/>
    </font>
    <font>
      <sz val="9"/>
      <color rgb="FFC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FAADA0"/>
        <bgColor rgb="FFFAADA0"/>
      </patternFill>
    </fill>
    <fill>
      <patternFill patternType="solid">
        <fgColor rgb="FFEAF1DD"/>
        <bgColor rgb="FFEAF1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 applyFont="1" applyAlignment="1"/>
    <xf numFmtId="0" fontId="3" fillId="9" borderId="37" xfId="0" applyFont="1" applyFill="1" applyBorder="1" applyAlignment="1">
      <alignment vertical="top" wrapText="1"/>
    </xf>
    <xf numFmtId="4" fontId="3" fillId="9" borderId="24" xfId="0" applyNumberFormat="1" applyFont="1" applyFill="1" applyBorder="1" applyAlignment="1">
      <alignment horizontal="center" vertical="top" wrapText="1"/>
    </xf>
    <xf numFmtId="4" fontId="3" fillId="9" borderId="24" xfId="0" applyNumberFormat="1" applyFont="1" applyFill="1" applyBorder="1" applyAlignment="1">
      <alignment horizontal="right" vertical="top" wrapText="1"/>
    </xf>
    <xf numFmtId="4" fontId="3" fillId="9" borderId="25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top" wrapText="1"/>
    </xf>
    <xf numFmtId="0" fontId="3" fillId="5" borderId="59" xfId="0" applyFont="1" applyFill="1" applyBorder="1" applyAlignment="1">
      <alignment vertical="top" wrapText="1"/>
    </xf>
    <xf numFmtId="4" fontId="3" fillId="9" borderId="31" xfId="0" applyNumberFormat="1" applyFont="1" applyFill="1" applyBorder="1" applyAlignment="1">
      <alignment horizontal="center" vertical="top" wrapText="1"/>
    </xf>
    <xf numFmtId="4" fontId="3" fillId="9" borderId="31" xfId="0" applyNumberFormat="1" applyFont="1" applyFill="1" applyBorder="1" applyAlignment="1">
      <alignment horizontal="right" vertical="top" wrapText="1"/>
    </xf>
    <xf numFmtId="4" fontId="3" fillId="9" borderId="32" xfId="0" applyNumberFormat="1" applyFont="1" applyFill="1" applyBorder="1" applyAlignment="1">
      <alignment horizontal="right" vertical="top" wrapText="1"/>
    </xf>
    <xf numFmtId="0" fontId="5" fillId="0" borderId="69" xfId="0" applyFont="1" applyBorder="1" applyAlignment="1">
      <alignment vertical="top" wrapText="1"/>
    </xf>
    <xf numFmtId="3" fontId="5" fillId="0" borderId="70" xfId="0" applyNumberFormat="1" applyFont="1" applyBorder="1" applyAlignment="1">
      <alignment horizontal="center" vertical="top" wrapText="1"/>
    </xf>
    <xf numFmtId="3" fontId="5" fillId="0" borderId="70" xfId="0" applyNumberFormat="1" applyFont="1" applyBorder="1" applyAlignment="1">
      <alignment horizontal="right" vertical="top" wrapText="1"/>
    </xf>
    <xf numFmtId="3" fontId="5" fillId="0" borderId="71" xfId="0" applyNumberFormat="1" applyFont="1" applyBorder="1" applyAlignment="1">
      <alignment horizontal="right" vertical="top" wrapText="1"/>
    </xf>
    <xf numFmtId="0" fontId="5" fillId="0" borderId="26" xfId="0" applyFont="1" applyBorder="1" applyAlignment="1">
      <alignment vertical="top" wrapText="1"/>
    </xf>
    <xf numFmtId="3" fontId="5" fillId="0" borderId="4" xfId="0" applyNumberFormat="1" applyFont="1" applyBorder="1" applyAlignment="1">
      <alignment horizontal="center" vertical="top" wrapText="1"/>
    </xf>
    <xf numFmtId="3" fontId="5" fillId="0" borderId="4" xfId="0" applyNumberFormat="1" applyFont="1" applyBorder="1" applyAlignment="1">
      <alignment horizontal="right" vertical="top" wrapText="1"/>
    </xf>
    <xf numFmtId="3" fontId="5" fillId="0" borderId="27" xfId="0" applyNumberFormat="1" applyFont="1" applyBorder="1" applyAlignment="1">
      <alignment horizontal="right" vertical="top" wrapText="1"/>
    </xf>
    <xf numFmtId="0" fontId="3" fillId="2" borderId="28" xfId="0" applyFont="1" applyFill="1" applyBorder="1" applyAlignment="1">
      <alignment vertical="top" wrapText="1"/>
    </xf>
    <xf numFmtId="3" fontId="5" fillId="2" borderId="17" xfId="0" applyNumberFormat="1" applyFont="1" applyFill="1" applyBorder="1" applyAlignment="1">
      <alignment horizontal="center" vertical="top" wrapText="1"/>
    </xf>
    <xf numFmtId="3" fontId="5" fillId="2" borderId="17" xfId="0" applyNumberFormat="1" applyFont="1" applyFill="1" applyBorder="1" applyAlignment="1">
      <alignment horizontal="right" vertical="top" wrapText="1"/>
    </xf>
    <xf numFmtId="3" fontId="5" fillId="2" borderId="29" xfId="0" applyNumberFormat="1" applyFont="1" applyFill="1" applyBorder="1" applyAlignment="1">
      <alignment horizontal="right" vertical="top" wrapText="1"/>
    </xf>
    <xf numFmtId="0" fontId="4" fillId="0" borderId="38" xfId="0" applyFont="1" applyFill="1" applyBorder="1" applyAlignment="1">
      <alignment vertical="top" wrapText="1"/>
    </xf>
    <xf numFmtId="3" fontId="5" fillId="0" borderId="39" xfId="0" applyNumberFormat="1" applyFont="1" applyFill="1" applyBorder="1" applyAlignment="1">
      <alignment horizontal="center" vertical="top" wrapText="1"/>
    </xf>
    <xf numFmtId="3" fontId="5" fillId="0" borderId="39" xfId="0" applyNumberFormat="1" applyFont="1" applyFill="1" applyBorder="1" applyAlignment="1">
      <alignment horizontal="right" vertical="top" wrapText="1"/>
    </xf>
    <xf numFmtId="3" fontId="5" fillId="0" borderId="52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vertical="top" wrapText="1"/>
    </xf>
    <xf numFmtId="0" fontId="3" fillId="6" borderId="61" xfId="0" applyFont="1" applyFill="1" applyBorder="1" applyAlignment="1">
      <alignment vertical="center" wrapText="1"/>
    </xf>
    <xf numFmtId="3" fontId="5" fillId="6" borderId="58" xfId="0" applyNumberFormat="1" applyFont="1" applyFill="1" applyBorder="1" applyAlignment="1">
      <alignment horizontal="center" vertical="center" wrapText="1"/>
    </xf>
    <xf numFmtId="3" fontId="5" fillId="6" borderId="62" xfId="0" applyNumberFormat="1" applyFont="1" applyFill="1" applyBorder="1" applyAlignment="1">
      <alignment horizontal="right" vertical="center" wrapText="1"/>
    </xf>
    <xf numFmtId="3" fontId="5" fillId="6" borderId="64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3" fillId="6" borderId="30" xfId="0" applyFont="1" applyFill="1" applyBorder="1" applyAlignment="1">
      <alignment vertical="center" wrapText="1"/>
    </xf>
    <xf numFmtId="3" fontId="5" fillId="6" borderId="57" xfId="0" applyNumberFormat="1" applyFont="1" applyFill="1" applyBorder="1" applyAlignment="1">
      <alignment horizontal="center" vertical="center" wrapText="1"/>
    </xf>
    <xf numFmtId="3" fontId="5" fillId="6" borderId="60" xfId="0" applyNumberFormat="1" applyFont="1" applyFill="1" applyBorder="1" applyAlignment="1">
      <alignment horizontal="right" vertical="center" wrapText="1"/>
    </xf>
    <xf numFmtId="3" fontId="5" fillId="6" borderId="43" xfId="0" applyNumberFormat="1" applyFont="1" applyFill="1" applyBorder="1" applyAlignment="1">
      <alignment horizontal="right" vertical="center" wrapText="1"/>
    </xf>
    <xf numFmtId="0" fontId="3" fillId="5" borderId="33" xfId="0" applyFont="1" applyFill="1" applyBorder="1" applyAlignment="1">
      <alignment vertical="top" wrapText="1"/>
    </xf>
    <xf numFmtId="3" fontId="3" fillId="5" borderId="34" xfId="0" applyNumberFormat="1" applyFont="1" applyFill="1" applyBorder="1" applyAlignment="1">
      <alignment horizontal="center" vertical="top" wrapText="1"/>
    </xf>
    <xf numFmtId="3" fontId="3" fillId="5" borderId="34" xfId="0" applyNumberFormat="1" applyFont="1" applyFill="1" applyBorder="1" applyAlignment="1">
      <alignment horizontal="right" vertical="top" wrapText="1"/>
    </xf>
    <xf numFmtId="3" fontId="3" fillId="5" borderId="53" xfId="0" applyNumberFormat="1" applyFont="1" applyFill="1" applyBorder="1" applyAlignment="1">
      <alignment horizontal="right" vertical="top" wrapText="1"/>
    </xf>
    <xf numFmtId="3" fontId="3" fillId="5" borderId="36" xfId="0" applyNumberFormat="1" applyFont="1" applyFill="1" applyBorder="1" applyAlignment="1">
      <alignment horizontal="right" vertical="top" wrapText="1"/>
    </xf>
    <xf numFmtId="0" fontId="3" fillId="0" borderId="55" xfId="0" applyFont="1" applyBorder="1" applyAlignment="1">
      <alignment vertical="top" wrapText="1"/>
    </xf>
    <xf numFmtId="4" fontId="5" fillId="0" borderId="24" xfId="0" applyNumberFormat="1" applyFont="1" applyBorder="1" applyAlignment="1">
      <alignment horizontal="center" vertical="top" wrapText="1"/>
    </xf>
    <xf numFmtId="3" fontId="5" fillId="0" borderId="24" xfId="0" applyNumberFormat="1" applyFont="1" applyBorder="1" applyAlignment="1">
      <alignment horizontal="right" vertical="top" wrapText="1"/>
    </xf>
    <xf numFmtId="3" fontId="5" fillId="0" borderId="54" xfId="0" applyNumberFormat="1" applyFont="1" applyBorder="1" applyAlignment="1">
      <alignment horizontal="right" vertical="top" wrapText="1"/>
    </xf>
    <xf numFmtId="3" fontId="5" fillId="0" borderId="24" xfId="0" applyNumberFormat="1" applyFont="1" applyBorder="1" applyAlignment="1">
      <alignment vertical="top" wrapText="1"/>
    </xf>
    <xf numFmtId="3" fontId="5" fillId="0" borderId="54" xfId="0" applyNumberFormat="1" applyFont="1" applyBorder="1" applyAlignment="1">
      <alignment vertical="top" wrapText="1"/>
    </xf>
    <xf numFmtId="0" fontId="3" fillId="8" borderId="65" xfId="0" applyFont="1" applyFill="1" applyBorder="1" applyAlignment="1">
      <alignment vertical="top" wrapText="1"/>
    </xf>
    <xf numFmtId="3" fontId="5" fillId="8" borderId="4" xfId="0" applyNumberFormat="1" applyFont="1" applyFill="1" applyBorder="1" applyAlignment="1">
      <alignment horizontal="center" vertical="top" wrapText="1"/>
    </xf>
    <xf numFmtId="3" fontId="5" fillId="8" borderId="4" xfId="0" applyNumberFormat="1" applyFont="1" applyFill="1" applyBorder="1" applyAlignment="1">
      <alignment horizontal="right" vertical="top" wrapText="1"/>
    </xf>
    <xf numFmtId="3" fontId="5" fillId="8" borderId="21" xfId="0" applyNumberFormat="1" applyFont="1" applyFill="1" applyBorder="1" applyAlignment="1">
      <alignment horizontal="right" vertical="top" wrapText="1"/>
    </xf>
    <xf numFmtId="3" fontId="5" fillId="8" borderId="4" xfId="0" applyNumberFormat="1" applyFont="1" applyFill="1" applyBorder="1" applyAlignment="1">
      <alignment vertical="top" wrapText="1"/>
    </xf>
    <xf numFmtId="3" fontId="5" fillId="8" borderId="21" xfId="0" applyNumberFormat="1" applyFont="1" applyFill="1" applyBorder="1" applyAlignment="1">
      <alignment vertical="top" wrapText="1"/>
    </xf>
    <xf numFmtId="0" fontId="3" fillId="8" borderId="3" xfId="0" applyFont="1" applyFill="1" applyBorder="1" applyAlignment="1">
      <alignment vertical="top" wrapText="1"/>
    </xf>
    <xf numFmtId="0" fontId="5" fillId="8" borderId="67" xfId="0" applyFont="1" applyFill="1" applyBorder="1" applyAlignment="1">
      <alignment horizontal="center" vertical="top" wrapText="1"/>
    </xf>
    <xf numFmtId="3" fontId="5" fillId="8" borderId="67" xfId="0" applyNumberFormat="1" applyFont="1" applyFill="1" applyBorder="1" applyAlignment="1">
      <alignment horizontal="right" vertical="top" wrapText="1"/>
    </xf>
    <xf numFmtId="3" fontId="5" fillId="8" borderId="68" xfId="0" applyNumberFormat="1" applyFont="1" applyFill="1" applyBorder="1" applyAlignment="1">
      <alignment horizontal="right" vertical="top" wrapText="1"/>
    </xf>
    <xf numFmtId="3" fontId="5" fillId="8" borderId="67" xfId="0" applyNumberFormat="1" applyFont="1" applyFill="1" applyBorder="1" applyAlignment="1">
      <alignment vertical="top" wrapText="1"/>
    </xf>
    <xf numFmtId="3" fontId="5" fillId="8" borderId="68" xfId="0" applyNumberFormat="1" applyFont="1" applyFill="1" applyBorder="1" applyAlignment="1">
      <alignment vertical="top" wrapText="1"/>
    </xf>
    <xf numFmtId="0" fontId="3" fillId="8" borderId="8" xfId="0" applyFont="1" applyFill="1" applyBorder="1" applyAlignment="1">
      <alignment vertical="top" wrapText="1"/>
    </xf>
    <xf numFmtId="3" fontId="5" fillId="8" borderId="7" xfId="0" applyNumberFormat="1" applyFont="1" applyFill="1" applyBorder="1" applyAlignment="1">
      <alignment horizontal="center" vertical="top" wrapText="1"/>
    </xf>
    <xf numFmtId="3" fontId="5" fillId="8" borderId="7" xfId="0" applyNumberFormat="1" applyFont="1" applyFill="1" applyBorder="1" applyAlignment="1">
      <alignment vertical="top" wrapText="1"/>
    </xf>
    <xf numFmtId="3" fontId="5" fillId="8" borderId="22" xfId="0" applyNumberFormat="1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5" fillId="0" borderId="21" xfId="0" applyNumberFormat="1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3" fontId="5" fillId="0" borderId="2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3" fontId="5" fillId="0" borderId="10" xfId="0" applyNumberFormat="1" applyFont="1" applyBorder="1" applyAlignment="1">
      <alignment horizontal="center" vertical="top" wrapText="1"/>
    </xf>
    <xf numFmtId="3" fontId="5" fillId="0" borderId="10" xfId="0" applyNumberFormat="1" applyFont="1" applyBorder="1" applyAlignment="1">
      <alignment horizontal="right" vertical="top" wrapText="1"/>
    </xf>
    <xf numFmtId="3" fontId="5" fillId="0" borderId="20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20" xfId="0" applyNumberFormat="1" applyFont="1" applyBorder="1" applyAlignment="1">
      <alignment vertical="top" wrapText="1"/>
    </xf>
    <xf numFmtId="3" fontId="3" fillId="3" borderId="13" xfId="0" applyNumberFormat="1" applyFont="1" applyFill="1" applyBorder="1" applyAlignment="1">
      <alignment vertical="top" wrapText="1"/>
    </xf>
    <xf numFmtId="3" fontId="3" fillId="3" borderId="23" xfId="0" applyNumberFormat="1" applyFont="1" applyFill="1" applyBorder="1" applyAlignment="1">
      <alignment vertical="top" wrapText="1"/>
    </xf>
    <xf numFmtId="164" fontId="3" fillId="3" borderId="2" xfId="0" applyNumberFormat="1" applyFont="1" applyFill="1" applyBorder="1" applyAlignment="1">
      <alignment vertical="top" wrapText="1"/>
    </xf>
    <xf numFmtId="164" fontId="3" fillId="3" borderId="20" xfId="0" applyNumberFormat="1" applyFont="1" applyFill="1" applyBorder="1" applyAlignment="1">
      <alignment vertical="top" wrapText="1"/>
    </xf>
    <xf numFmtId="3" fontId="6" fillId="0" borderId="16" xfId="0" applyNumberFormat="1" applyFont="1" applyBorder="1" applyAlignment="1">
      <alignment horizontal="right" vertical="top" wrapText="1"/>
    </xf>
    <xf numFmtId="3" fontId="6" fillId="0" borderId="19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0" borderId="40" xfId="0" applyFont="1" applyBorder="1" applyAlignment="1">
      <alignment vertical="top" wrapText="1"/>
    </xf>
    <xf numFmtId="4" fontId="3" fillId="0" borderId="41" xfId="0" applyNumberFormat="1" applyFont="1" applyBorder="1" applyAlignment="1">
      <alignment horizontal="center" vertical="top" wrapText="1"/>
    </xf>
    <xf numFmtId="4" fontId="3" fillId="0" borderId="40" xfId="0" applyNumberFormat="1" applyFont="1" applyBorder="1" applyAlignment="1">
      <alignment horizontal="right" vertical="top" wrapText="1"/>
    </xf>
    <xf numFmtId="0" fontId="3" fillId="0" borderId="50" xfId="0" applyFont="1" applyBorder="1" applyAlignment="1">
      <alignment horizontal="right" vertical="top" wrapText="1"/>
    </xf>
    <xf numFmtId="0" fontId="3" fillId="0" borderId="30" xfId="0" applyFont="1" applyBorder="1" applyAlignment="1">
      <alignment vertical="top" wrapText="1"/>
    </xf>
    <xf numFmtId="4" fontId="3" fillId="0" borderId="31" xfId="0" applyNumberFormat="1" applyFont="1" applyBorder="1" applyAlignment="1">
      <alignment horizontal="center" vertical="top" wrapText="1"/>
    </xf>
    <xf numFmtId="4" fontId="3" fillId="0" borderId="30" xfId="0" applyNumberFormat="1" applyFont="1" applyBorder="1" applyAlignment="1">
      <alignment horizontal="right" vertical="top" wrapText="1"/>
    </xf>
    <xf numFmtId="0" fontId="3" fillId="0" borderId="32" xfId="0" applyFont="1" applyBorder="1" applyAlignment="1">
      <alignment horizontal="right" vertical="top" wrapText="1"/>
    </xf>
    <xf numFmtId="0" fontId="5" fillId="0" borderId="4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3" fontId="5" fillId="0" borderId="27" xfId="0" applyNumberFormat="1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horizontal="right" vertical="top" wrapText="1"/>
    </xf>
    <xf numFmtId="4" fontId="4" fillId="0" borderId="0" xfId="0" applyNumberFormat="1" applyFont="1" applyAlignment="1">
      <alignment vertical="top" wrapText="1"/>
    </xf>
    <xf numFmtId="4" fontId="5" fillId="0" borderId="4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44" xfId="0" applyFont="1" applyBorder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3" fontId="3" fillId="4" borderId="51" xfId="0" applyNumberFormat="1" applyFont="1" applyFill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center" vertical="top" wrapText="1"/>
    </xf>
    <xf numFmtId="164" fontId="3" fillId="4" borderId="32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0" fontId="3" fillId="0" borderId="42" xfId="0" applyFont="1" applyBorder="1" applyAlignment="1">
      <alignment horizontal="right" vertical="top" wrapText="1"/>
    </xf>
    <xf numFmtId="0" fontId="3" fillId="0" borderId="43" xfId="0" applyFont="1" applyBorder="1" applyAlignment="1">
      <alignment horizontal="right" vertical="top" wrapText="1"/>
    </xf>
    <xf numFmtId="3" fontId="3" fillId="4" borderId="74" xfId="0" applyNumberFormat="1" applyFont="1" applyFill="1" applyBorder="1" applyAlignment="1">
      <alignment vertical="top" wrapText="1"/>
    </xf>
    <xf numFmtId="164" fontId="3" fillId="4" borderId="43" xfId="0" applyNumberFormat="1" applyFont="1" applyFill="1" applyBorder="1" applyAlignment="1">
      <alignment vertical="top" wrapText="1"/>
    </xf>
    <xf numFmtId="4" fontId="3" fillId="0" borderId="63" xfId="0" applyNumberFormat="1" applyFont="1" applyBorder="1" applyAlignment="1">
      <alignment horizontal="right" vertical="top" wrapText="1"/>
    </xf>
    <xf numFmtId="4" fontId="3" fillId="0" borderId="56" xfId="0" applyNumberFormat="1" applyFont="1" applyBorder="1" applyAlignment="1">
      <alignment horizontal="right" vertical="top" wrapText="1"/>
    </xf>
    <xf numFmtId="49" fontId="5" fillId="0" borderId="44" xfId="0" applyNumberFormat="1" applyFont="1" applyBorder="1" applyAlignment="1">
      <alignment horizontal="right" vertical="top" wrapText="1"/>
    </xf>
    <xf numFmtId="4" fontId="5" fillId="0" borderId="50" xfId="0" applyNumberFormat="1" applyFont="1" applyBorder="1" applyAlignment="1">
      <alignment horizontal="right" vertical="top" wrapText="1"/>
    </xf>
    <xf numFmtId="4" fontId="5" fillId="0" borderId="44" xfId="0" applyNumberFormat="1" applyFont="1" applyBorder="1" applyAlignment="1">
      <alignment horizontal="right" vertical="top" wrapText="1"/>
    </xf>
    <xf numFmtId="49" fontId="5" fillId="0" borderId="27" xfId="0" applyNumberFormat="1" applyFont="1" applyBorder="1" applyAlignment="1">
      <alignment horizontal="right" vertical="top" wrapText="1"/>
    </xf>
    <xf numFmtId="4" fontId="5" fillId="0" borderId="27" xfId="0" applyNumberFormat="1" applyFont="1" applyBorder="1" applyAlignment="1">
      <alignment horizontal="right" vertical="top" wrapText="1"/>
    </xf>
    <xf numFmtId="4" fontId="5" fillId="0" borderId="75" xfId="0" applyNumberFormat="1" applyFont="1" applyBorder="1" applyAlignment="1">
      <alignment horizontal="right" vertical="top" wrapText="1"/>
    </xf>
    <xf numFmtId="4" fontId="5" fillId="0" borderId="71" xfId="0" applyNumberFormat="1" applyFont="1" applyBorder="1" applyAlignment="1">
      <alignment horizontal="right" vertical="top" wrapText="1"/>
    </xf>
    <xf numFmtId="0" fontId="8" fillId="0" borderId="72" xfId="0" applyFont="1" applyBorder="1" applyAlignment="1">
      <alignment vertical="top" wrapText="1"/>
    </xf>
    <xf numFmtId="0" fontId="9" fillId="0" borderId="73" xfId="0" applyFont="1" applyBorder="1" applyAlignment="1">
      <alignment vertical="top" wrapText="1"/>
    </xf>
    <xf numFmtId="3" fontId="1" fillId="10" borderId="40" xfId="0" applyNumberFormat="1" applyFont="1" applyFill="1" applyBorder="1" applyAlignment="1">
      <alignment horizontal="center" vertical="center" wrapText="1"/>
    </xf>
    <xf numFmtId="0" fontId="4" fillId="10" borderId="63" xfId="0" applyFont="1" applyFill="1" applyBorder="1" applyAlignment="1">
      <alignment horizontal="center" vertical="center" wrapText="1"/>
    </xf>
    <xf numFmtId="0" fontId="4" fillId="10" borderId="30" xfId="0" applyFont="1" applyFill="1" applyBorder="1" applyAlignment="1">
      <alignment horizontal="center" vertical="center" wrapText="1"/>
    </xf>
    <xf numFmtId="0" fontId="4" fillId="10" borderId="56" xfId="0" applyFont="1" applyFill="1" applyBorder="1" applyAlignment="1">
      <alignment horizontal="center" vertical="center" wrapText="1"/>
    </xf>
    <xf numFmtId="4" fontId="3" fillId="4" borderId="75" xfId="0" applyNumberFormat="1" applyFont="1" applyFill="1" applyBorder="1" applyAlignment="1">
      <alignment horizontal="center" vertical="top" wrapText="1"/>
    </xf>
    <xf numFmtId="0" fontId="5" fillId="0" borderId="76" xfId="0" applyFont="1" applyBorder="1" applyAlignment="1">
      <alignment vertical="top" wrapText="1"/>
    </xf>
    <xf numFmtId="4" fontId="3" fillId="3" borderId="11" xfId="0" applyNumberFormat="1" applyFont="1" applyFill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4" fontId="6" fillId="0" borderId="34" xfId="0" applyNumberFormat="1" applyFont="1" applyBorder="1" applyAlignment="1">
      <alignment horizontal="center"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3" fillId="3" borderId="14" xfId="0" applyFont="1" applyFill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3" fillId="4" borderId="77" xfId="0" applyFont="1" applyFill="1" applyBorder="1" applyAlignment="1">
      <alignment horizontal="center" vertical="top" wrapText="1"/>
    </xf>
    <xf numFmtId="0" fontId="5" fillId="0" borderId="78" xfId="0" applyFont="1" applyBorder="1" applyAlignment="1">
      <alignment vertical="top" wrapText="1"/>
    </xf>
    <xf numFmtId="4" fontId="6" fillId="0" borderId="5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6" fillId="0" borderId="4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18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48" xfId="0" applyFont="1" applyBorder="1" applyAlignment="1">
      <alignment vertical="top" wrapText="1"/>
    </xf>
    <xf numFmtId="0" fontId="4" fillId="0" borderId="49" xfId="0" applyFont="1" applyBorder="1" applyAlignment="1">
      <alignment vertical="top" wrapText="1"/>
    </xf>
    <xf numFmtId="3" fontId="1" fillId="7" borderId="40" xfId="0" applyNumberFormat="1" applyFont="1" applyFill="1" applyBorder="1" applyAlignment="1">
      <alignment horizontal="center" vertical="center" wrapText="1"/>
    </xf>
    <xf numFmtId="0" fontId="2" fillId="7" borderId="63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56" xfId="0" applyFont="1" applyFill="1" applyBorder="1" applyAlignment="1">
      <alignment horizontal="center" vertical="center" wrapText="1"/>
    </xf>
    <xf numFmtId="0" fontId="2" fillId="7" borderId="40" xfId="0" applyFont="1" applyFill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63" xfId="0" applyFont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66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56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7A"/>
      <color rgb="FF000099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topLeftCell="A29" zoomScale="115" zoomScaleNormal="115" workbookViewId="0">
      <selection activeCell="I8" sqref="I8"/>
    </sheetView>
  </sheetViews>
  <sheetFormatPr baseColWidth="10" defaultColWidth="14.44140625" defaultRowHeight="12" x14ac:dyDescent="0.3"/>
  <cols>
    <col min="1" max="1" width="51.33203125" style="8" customWidth="1"/>
    <col min="2" max="2" width="8.77734375" style="8" customWidth="1"/>
    <col min="3" max="3" width="9.5546875" style="8" customWidth="1"/>
    <col min="4" max="4" width="10.5546875" style="8" customWidth="1"/>
    <col min="5" max="5" width="7.77734375" style="8" customWidth="1"/>
    <col min="6" max="6" width="10.6640625" style="8" customWidth="1"/>
    <col min="7" max="8" width="11.5546875" style="8" customWidth="1"/>
    <col min="9" max="9" width="12.6640625" style="8" customWidth="1"/>
    <col min="10" max="16384" width="14.44140625" style="8"/>
  </cols>
  <sheetData>
    <row r="1" spans="1:10" ht="14.4" customHeight="1" x14ac:dyDescent="0.3">
      <c r="A1" s="1" t="s">
        <v>31</v>
      </c>
      <c r="B1" s="2" t="s">
        <v>23</v>
      </c>
      <c r="C1" s="3" t="s">
        <v>20</v>
      </c>
      <c r="D1" s="4" t="s">
        <v>21</v>
      </c>
      <c r="E1" s="130" t="s">
        <v>30</v>
      </c>
      <c r="F1" s="131"/>
      <c r="G1" s="5"/>
      <c r="H1" s="6"/>
      <c r="I1" s="7"/>
      <c r="J1" s="7"/>
    </row>
    <row r="2" spans="1:10" ht="12.6" thickBot="1" x14ac:dyDescent="0.35">
      <c r="A2" s="9" t="s">
        <v>22</v>
      </c>
      <c r="B2" s="10" t="s">
        <v>24</v>
      </c>
      <c r="C2" s="11" t="s">
        <v>25</v>
      </c>
      <c r="D2" s="12" t="s">
        <v>25</v>
      </c>
      <c r="E2" s="132"/>
      <c r="F2" s="133"/>
      <c r="G2" s="5"/>
      <c r="H2" s="6"/>
      <c r="I2" s="7"/>
      <c r="J2" s="7"/>
    </row>
    <row r="3" spans="1:10" ht="14.4" customHeight="1" x14ac:dyDescent="0.3">
      <c r="A3" s="13" t="s">
        <v>33</v>
      </c>
      <c r="B3" s="14">
        <v>3600</v>
      </c>
      <c r="C3" s="15" t="s">
        <v>26</v>
      </c>
      <c r="D3" s="16" t="s">
        <v>27</v>
      </c>
      <c r="E3" s="158" t="s">
        <v>58</v>
      </c>
      <c r="F3" s="159"/>
      <c r="G3" s="5"/>
      <c r="H3" s="6"/>
      <c r="I3" s="7"/>
      <c r="J3" s="7"/>
    </row>
    <row r="4" spans="1:10" x14ac:dyDescent="0.3">
      <c r="A4" s="17" t="s">
        <v>34</v>
      </c>
      <c r="B4" s="18">
        <v>-1476</v>
      </c>
      <c r="C4" s="19">
        <v>-29520</v>
      </c>
      <c r="D4" s="20">
        <v>-44280</v>
      </c>
      <c r="E4" s="160"/>
      <c r="F4" s="161"/>
      <c r="G4" s="5"/>
      <c r="H4" s="6"/>
      <c r="I4" s="7"/>
      <c r="J4" s="7"/>
    </row>
    <row r="5" spans="1:10" x14ac:dyDescent="0.3">
      <c r="A5" s="17" t="s">
        <v>35</v>
      </c>
      <c r="B5" s="18">
        <v>-1152</v>
      </c>
      <c r="C5" s="19">
        <v>23040</v>
      </c>
      <c r="D5" s="20">
        <v>34560</v>
      </c>
      <c r="E5" s="160"/>
      <c r="F5" s="161"/>
      <c r="G5" s="5"/>
      <c r="H5" s="6"/>
      <c r="I5" s="7"/>
      <c r="J5" s="7"/>
    </row>
    <row r="6" spans="1:10" x14ac:dyDescent="0.3">
      <c r="A6" s="21" t="s">
        <v>36</v>
      </c>
      <c r="B6" s="22">
        <v>-972</v>
      </c>
      <c r="C6" s="23">
        <v>19440</v>
      </c>
      <c r="D6" s="24">
        <v>29160</v>
      </c>
      <c r="E6" s="160"/>
      <c r="F6" s="161"/>
      <c r="G6" s="5"/>
      <c r="H6" s="6"/>
      <c r="I6" s="7"/>
      <c r="J6" s="7"/>
    </row>
    <row r="7" spans="1:10" s="30" customFormat="1" ht="60.6" customHeight="1" thickBot="1" x14ac:dyDescent="0.35">
      <c r="A7" s="25" t="s">
        <v>12</v>
      </c>
      <c r="B7" s="26">
        <v>0</v>
      </c>
      <c r="C7" s="27">
        <v>0</v>
      </c>
      <c r="D7" s="28">
        <v>0</v>
      </c>
      <c r="E7" s="162"/>
      <c r="F7" s="163"/>
      <c r="G7" s="29"/>
      <c r="H7" s="6"/>
      <c r="I7" s="7"/>
      <c r="J7" s="7"/>
    </row>
    <row r="8" spans="1:10" s="36" customFormat="1" ht="52.2" customHeight="1" x14ac:dyDescent="0.3">
      <c r="A8" s="31" t="s">
        <v>37</v>
      </c>
      <c r="B8" s="32">
        <v>4709</v>
      </c>
      <c r="C8" s="33">
        <v>94180</v>
      </c>
      <c r="D8" s="34"/>
      <c r="E8" s="154" t="s">
        <v>59</v>
      </c>
      <c r="F8" s="155"/>
      <c r="G8" s="35"/>
      <c r="H8" s="6"/>
      <c r="I8" s="7"/>
      <c r="J8" s="7"/>
    </row>
    <row r="9" spans="1:10" s="36" customFormat="1" ht="69.599999999999994" customHeight="1" thickBot="1" x14ac:dyDescent="0.35">
      <c r="A9" s="37" t="s">
        <v>38</v>
      </c>
      <c r="B9" s="38">
        <v>4628</v>
      </c>
      <c r="C9" s="39"/>
      <c r="D9" s="40">
        <v>138840</v>
      </c>
      <c r="E9" s="156"/>
      <c r="F9" s="157"/>
      <c r="G9" s="35"/>
      <c r="H9" s="6"/>
      <c r="I9" s="7"/>
      <c r="J9" s="7"/>
    </row>
    <row r="10" spans="1:10" ht="12" customHeight="1" thickBot="1" x14ac:dyDescent="0.35">
      <c r="G10" s="5"/>
      <c r="H10" s="6"/>
      <c r="I10" s="7"/>
      <c r="J10" s="7"/>
    </row>
    <row r="11" spans="1:10" ht="12.6" thickBot="1" x14ac:dyDescent="0.35">
      <c r="A11" s="41"/>
      <c r="B11" s="42" t="s">
        <v>13</v>
      </c>
      <c r="C11" s="43" t="s">
        <v>20</v>
      </c>
      <c r="D11" s="44" t="s">
        <v>21</v>
      </c>
      <c r="E11" s="43" t="s">
        <v>14</v>
      </c>
      <c r="F11" s="45" t="s">
        <v>15</v>
      </c>
      <c r="G11" s="5"/>
      <c r="H11" s="6"/>
      <c r="I11" s="7"/>
      <c r="J11" s="7"/>
    </row>
    <row r="12" spans="1:10" x14ac:dyDescent="0.3">
      <c r="A12" s="46" t="s">
        <v>39</v>
      </c>
      <c r="B12" s="47">
        <v>386.14</v>
      </c>
      <c r="C12" s="48"/>
      <c r="D12" s="49"/>
      <c r="E12" s="50">
        <v>7720</v>
      </c>
      <c r="F12" s="51">
        <v>7720</v>
      </c>
      <c r="G12" s="5"/>
      <c r="H12" s="6"/>
      <c r="I12" s="7"/>
      <c r="J12" s="7"/>
    </row>
    <row r="13" spans="1:10" x14ac:dyDescent="0.3">
      <c r="A13" s="52" t="s">
        <v>40</v>
      </c>
      <c r="B13" s="53"/>
      <c r="C13" s="54"/>
      <c r="D13" s="55"/>
      <c r="E13" s="56"/>
      <c r="F13" s="57"/>
      <c r="G13" s="5"/>
      <c r="H13" s="6"/>
      <c r="I13" s="7"/>
      <c r="J13" s="7"/>
    </row>
    <row r="14" spans="1:10" x14ac:dyDescent="0.3">
      <c r="A14" s="58" t="s">
        <v>41</v>
      </c>
      <c r="B14" s="59"/>
      <c r="C14" s="60">
        <v>19440</v>
      </c>
      <c r="D14" s="61"/>
      <c r="E14" s="62">
        <v>-7795</v>
      </c>
      <c r="F14" s="63"/>
      <c r="G14" s="5"/>
      <c r="H14" s="6"/>
      <c r="I14" s="7"/>
      <c r="J14" s="7"/>
    </row>
    <row r="15" spans="1:10" x14ac:dyDescent="0.3">
      <c r="A15" s="64" t="s">
        <v>42</v>
      </c>
      <c r="B15" s="65"/>
      <c r="C15" s="66"/>
      <c r="D15" s="67">
        <v>29160</v>
      </c>
      <c r="E15" s="66"/>
      <c r="F15" s="67">
        <v>-13015</v>
      </c>
      <c r="G15" s="5"/>
      <c r="H15" s="6"/>
      <c r="I15" s="7"/>
      <c r="J15" s="7"/>
    </row>
    <row r="16" spans="1:10" x14ac:dyDescent="0.3">
      <c r="A16" s="68" t="s">
        <v>60</v>
      </c>
      <c r="B16" s="18"/>
      <c r="C16" s="69"/>
      <c r="D16" s="70"/>
      <c r="E16" s="69">
        <v>-18537</v>
      </c>
      <c r="F16" s="70">
        <v>-18537</v>
      </c>
      <c r="G16" s="5"/>
      <c r="H16" s="6"/>
      <c r="I16" s="7"/>
      <c r="J16" s="7"/>
    </row>
    <row r="17" spans="1:10" x14ac:dyDescent="0.3">
      <c r="A17" s="71" t="s">
        <v>43</v>
      </c>
      <c r="B17" s="18"/>
      <c r="C17" s="69"/>
      <c r="D17" s="70"/>
      <c r="E17" s="69">
        <v>-4300</v>
      </c>
      <c r="F17" s="70">
        <v>-7500</v>
      </c>
      <c r="G17" s="5"/>
      <c r="H17" s="6"/>
      <c r="I17" s="7"/>
      <c r="J17" s="7"/>
    </row>
    <row r="18" spans="1:10" x14ac:dyDescent="0.3">
      <c r="A18" s="71" t="s">
        <v>44</v>
      </c>
      <c r="B18" s="18"/>
      <c r="C18" s="19"/>
      <c r="D18" s="72"/>
      <c r="E18" s="69">
        <v>-500</v>
      </c>
      <c r="F18" s="70"/>
      <c r="G18" s="5"/>
      <c r="H18" s="6"/>
      <c r="I18" s="7"/>
      <c r="J18" s="7"/>
    </row>
    <row r="19" spans="1:10" x14ac:dyDescent="0.3">
      <c r="A19" s="71" t="s">
        <v>45</v>
      </c>
      <c r="B19" s="18"/>
      <c r="C19" s="19"/>
      <c r="D19" s="72"/>
      <c r="E19" s="69"/>
      <c r="F19" s="70">
        <v>-700</v>
      </c>
      <c r="G19" s="5"/>
      <c r="H19" s="6"/>
      <c r="I19" s="7"/>
      <c r="J19" s="7"/>
    </row>
    <row r="20" spans="1:10" x14ac:dyDescent="0.3">
      <c r="A20" s="71" t="s">
        <v>46</v>
      </c>
      <c r="B20" s="18"/>
      <c r="C20" s="19"/>
      <c r="D20" s="72"/>
      <c r="E20" s="69">
        <v>-2100</v>
      </c>
      <c r="F20" s="70">
        <v>-4000</v>
      </c>
      <c r="G20" s="5"/>
      <c r="H20" s="6"/>
      <c r="I20" s="7"/>
      <c r="J20" s="7"/>
    </row>
    <row r="21" spans="1:10" x14ac:dyDescent="0.3">
      <c r="A21" s="71" t="s">
        <v>47</v>
      </c>
      <c r="B21" s="18"/>
      <c r="C21" s="19"/>
      <c r="D21" s="72"/>
      <c r="E21" s="69">
        <v>-1100</v>
      </c>
      <c r="F21" s="70"/>
      <c r="G21" s="5"/>
      <c r="H21" s="6"/>
      <c r="I21" s="7"/>
      <c r="J21" s="7"/>
    </row>
    <row r="22" spans="1:10" x14ac:dyDescent="0.3">
      <c r="A22" s="71" t="s">
        <v>48</v>
      </c>
      <c r="B22" s="18"/>
      <c r="C22" s="19"/>
      <c r="D22" s="72"/>
      <c r="E22" s="69" t="s">
        <v>4</v>
      </c>
      <c r="F22" s="70">
        <v>-1830</v>
      </c>
      <c r="G22" s="5"/>
      <c r="H22" s="6"/>
      <c r="I22" s="7"/>
      <c r="J22" s="7"/>
    </row>
    <row r="23" spans="1:10" ht="12.6" thickBot="1" x14ac:dyDescent="0.35">
      <c r="A23" s="73" t="s">
        <v>49</v>
      </c>
      <c r="B23" s="74"/>
      <c r="C23" s="75"/>
      <c r="D23" s="76"/>
      <c r="E23" s="77">
        <v>-1200</v>
      </c>
      <c r="F23" s="78">
        <v>-2000</v>
      </c>
      <c r="G23" s="5"/>
      <c r="H23" s="6"/>
      <c r="I23" s="7"/>
      <c r="J23" s="7"/>
    </row>
    <row r="24" spans="1:10" x14ac:dyDescent="0.3">
      <c r="A24" s="146"/>
      <c r="B24" s="149"/>
      <c r="C24" s="136" t="s">
        <v>18</v>
      </c>
      <c r="D24" s="137"/>
      <c r="E24" s="79">
        <f>SUM(E12:E23)</f>
        <v>-27812</v>
      </c>
      <c r="F24" s="80">
        <f>SUM(F12:F23)</f>
        <v>-39862</v>
      </c>
      <c r="G24" s="5"/>
      <c r="H24" s="6"/>
      <c r="I24" s="7"/>
      <c r="J24" s="7"/>
    </row>
    <row r="25" spans="1:10" ht="12.6" thickBot="1" x14ac:dyDescent="0.35">
      <c r="A25" s="150"/>
      <c r="B25" s="151"/>
      <c r="C25" s="141" t="s">
        <v>5</v>
      </c>
      <c r="D25" s="142"/>
      <c r="E25" s="81">
        <v>0.38629999999999998</v>
      </c>
      <c r="F25" s="82">
        <v>0.36909999999999998</v>
      </c>
      <c r="G25" s="5"/>
      <c r="H25" s="6"/>
      <c r="I25" s="7"/>
      <c r="J25" s="7"/>
    </row>
    <row r="26" spans="1:10" ht="12.6" thickBot="1" x14ac:dyDescent="0.35">
      <c r="A26" s="152"/>
      <c r="B26" s="153"/>
      <c r="C26" s="145" t="s">
        <v>6</v>
      </c>
      <c r="D26" s="146"/>
      <c r="E26" s="83">
        <v>14392</v>
      </c>
      <c r="F26" s="84">
        <v>19197</v>
      </c>
      <c r="G26" s="5"/>
      <c r="H26" s="6"/>
      <c r="I26" s="7"/>
      <c r="J26" s="7"/>
    </row>
    <row r="27" spans="1:10" s="86" customFormat="1" ht="16.8" customHeight="1" thickBot="1" x14ac:dyDescent="0.35">
      <c r="A27" s="147" t="s">
        <v>17</v>
      </c>
      <c r="B27" s="148"/>
      <c r="C27" s="138"/>
      <c r="D27" s="139"/>
      <c r="E27" s="139"/>
      <c r="F27" s="140"/>
      <c r="G27" s="85"/>
      <c r="H27" s="6"/>
      <c r="I27" s="7"/>
      <c r="J27" s="7"/>
    </row>
    <row r="28" spans="1:10" x14ac:dyDescent="0.3">
      <c r="A28" s="87" t="s">
        <v>16</v>
      </c>
      <c r="B28" s="88" t="s">
        <v>7</v>
      </c>
      <c r="C28" s="89" t="s">
        <v>0</v>
      </c>
      <c r="D28" s="119" t="s">
        <v>1</v>
      </c>
      <c r="E28" s="115" t="s">
        <v>0</v>
      </c>
      <c r="F28" s="90" t="s">
        <v>8</v>
      </c>
      <c r="G28" s="5"/>
      <c r="H28" s="6"/>
      <c r="I28" s="7"/>
      <c r="J28" s="7"/>
    </row>
    <row r="29" spans="1:10" ht="12.6" thickBot="1" x14ac:dyDescent="0.35">
      <c r="A29" s="91" t="s">
        <v>9</v>
      </c>
      <c r="B29" s="92" t="s">
        <v>2</v>
      </c>
      <c r="C29" s="93" t="s">
        <v>2</v>
      </c>
      <c r="D29" s="120" t="s">
        <v>2</v>
      </c>
      <c r="E29" s="116" t="s">
        <v>3</v>
      </c>
      <c r="F29" s="94" t="s">
        <v>3</v>
      </c>
      <c r="G29" s="5"/>
      <c r="H29" s="6"/>
      <c r="I29" s="7"/>
      <c r="J29" s="7"/>
    </row>
    <row r="30" spans="1:10" x14ac:dyDescent="0.3">
      <c r="A30" s="95" t="s">
        <v>50</v>
      </c>
      <c r="B30" s="96">
        <v>3600</v>
      </c>
      <c r="C30" s="121" t="s">
        <v>29</v>
      </c>
      <c r="D30" s="122"/>
      <c r="E30" s="114">
        <v>-28870</v>
      </c>
      <c r="F30" s="97"/>
      <c r="G30" s="5"/>
      <c r="H30" s="6"/>
      <c r="I30" s="7"/>
      <c r="J30" s="7"/>
    </row>
    <row r="31" spans="1:10" x14ac:dyDescent="0.3">
      <c r="A31" s="95" t="s">
        <v>51</v>
      </c>
      <c r="B31" s="96">
        <v>3600</v>
      </c>
      <c r="C31" s="123"/>
      <c r="D31" s="124" t="s">
        <v>28</v>
      </c>
      <c r="E31" s="114"/>
      <c r="F31" s="97">
        <v>-48200</v>
      </c>
      <c r="G31" s="5"/>
      <c r="H31" s="98"/>
      <c r="I31" s="99"/>
      <c r="J31" s="100"/>
    </row>
    <row r="32" spans="1:10" x14ac:dyDescent="0.3">
      <c r="A32" s="95" t="s">
        <v>52</v>
      </c>
      <c r="B32" s="101"/>
      <c r="C32" s="123"/>
      <c r="D32" s="125"/>
      <c r="E32" s="114">
        <v>7700</v>
      </c>
      <c r="F32" s="97">
        <v>12660</v>
      </c>
      <c r="G32" s="5"/>
      <c r="H32" s="98"/>
      <c r="I32" s="99"/>
    </row>
    <row r="33" spans="1:9" x14ac:dyDescent="0.3">
      <c r="A33" s="95" t="s">
        <v>53</v>
      </c>
      <c r="B33" s="101"/>
      <c r="C33" s="123"/>
      <c r="D33" s="125"/>
      <c r="E33" s="114">
        <v>620</v>
      </c>
      <c r="F33" s="97">
        <v>1800</v>
      </c>
      <c r="G33" s="5"/>
      <c r="H33" s="98"/>
      <c r="I33" s="99"/>
    </row>
    <row r="34" spans="1:9" x14ac:dyDescent="0.3">
      <c r="A34" s="95" t="s">
        <v>54</v>
      </c>
      <c r="B34" s="101"/>
      <c r="C34" s="123"/>
      <c r="D34" s="125"/>
      <c r="E34" s="114">
        <v>210</v>
      </c>
      <c r="F34" s="97">
        <v>760</v>
      </c>
      <c r="G34" s="102"/>
      <c r="H34" s="103"/>
      <c r="I34" s="100"/>
    </row>
    <row r="35" spans="1:9" x14ac:dyDescent="0.3">
      <c r="A35" s="104" t="s">
        <v>10</v>
      </c>
      <c r="B35" s="101"/>
      <c r="C35" s="123"/>
      <c r="D35" s="125"/>
      <c r="E35" s="114">
        <v>40</v>
      </c>
      <c r="F35" s="97">
        <v>55</v>
      </c>
      <c r="G35" s="5"/>
      <c r="H35" s="105"/>
    </row>
    <row r="36" spans="1:9" x14ac:dyDescent="0.3">
      <c r="A36" s="95" t="s">
        <v>55</v>
      </c>
      <c r="B36" s="101"/>
      <c r="C36" s="123"/>
      <c r="D36" s="125"/>
      <c r="E36" s="114">
        <v>240</v>
      </c>
      <c r="F36" s="97">
        <v>360</v>
      </c>
      <c r="G36" s="5"/>
      <c r="H36" s="105"/>
    </row>
    <row r="37" spans="1:9" x14ac:dyDescent="0.3">
      <c r="A37" s="104" t="s">
        <v>11</v>
      </c>
      <c r="B37" s="101"/>
      <c r="C37" s="123"/>
      <c r="D37" s="125"/>
      <c r="E37" s="114">
        <v>240</v>
      </c>
      <c r="F37" s="97">
        <v>400</v>
      </c>
      <c r="G37" s="5"/>
      <c r="H37" s="105"/>
    </row>
    <row r="38" spans="1:9" x14ac:dyDescent="0.3">
      <c r="A38" s="104" t="s">
        <v>56</v>
      </c>
      <c r="B38" s="101"/>
      <c r="C38" s="123"/>
      <c r="D38" s="125"/>
      <c r="E38" s="114">
        <v>2100</v>
      </c>
      <c r="F38" s="97">
        <v>4000</v>
      </c>
      <c r="G38" s="5"/>
      <c r="H38" s="105"/>
    </row>
    <row r="39" spans="1:9" x14ac:dyDescent="0.3">
      <c r="A39" s="104" t="s">
        <v>57</v>
      </c>
      <c r="B39" s="101"/>
      <c r="C39" s="126"/>
      <c r="D39" s="127"/>
      <c r="E39" s="114">
        <v>4300</v>
      </c>
      <c r="F39" s="97">
        <v>7500</v>
      </c>
      <c r="G39" s="5"/>
      <c r="H39" s="105"/>
    </row>
    <row r="40" spans="1:9" x14ac:dyDescent="0.3">
      <c r="A40" s="95"/>
      <c r="B40" s="96"/>
      <c r="C40" s="134" t="s">
        <v>19</v>
      </c>
      <c r="D40" s="135"/>
      <c r="E40" s="117">
        <f>SUM(E30:E39)</f>
        <v>-13420</v>
      </c>
      <c r="F40" s="106">
        <f>SUM(F30:F39)</f>
        <v>-20665</v>
      </c>
      <c r="G40" s="102"/>
      <c r="H40" s="102"/>
    </row>
    <row r="41" spans="1:9" ht="12.6" thickBot="1" x14ac:dyDescent="0.35">
      <c r="A41" s="107"/>
      <c r="B41" s="108"/>
      <c r="C41" s="143" t="s">
        <v>5</v>
      </c>
      <c r="D41" s="144"/>
      <c r="E41" s="118">
        <v>0.18640000000000001</v>
      </c>
      <c r="F41" s="109">
        <v>0.1913</v>
      </c>
      <c r="G41" s="102"/>
      <c r="H41" s="102"/>
    </row>
    <row r="42" spans="1:9" x14ac:dyDescent="0.3">
      <c r="A42" s="102"/>
      <c r="B42" s="110"/>
      <c r="C42" s="164" t="s">
        <v>61</v>
      </c>
      <c r="D42" s="165"/>
      <c r="E42" s="165"/>
      <c r="F42" s="166"/>
      <c r="G42" s="102"/>
      <c r="H42" s="102"/>
    </row>
    <row r="43" spans="1:9" x14ac:dyDescent="0.3">
      <c r="A43" s="128" t="s">
        <v>32</v>
      </c>
      <c r="B43" s="111"/>
      <c r="C43" s="167"/>
      <c r="D43" s="168"/>
      <c r="E43" s="168"/>
      <c r="F43" s="169"/>
      <c r="G43" s="102"/>
      <c r="H43" s="102"/>
    </row>
    <row r="44" spans="1:9" ht="12.6" thickBot="1" x14ac:dyDescent="0.35">
      <c r="A44" s="129"/>
      <c r="B44" s="110"/>
      <c r="C44" s="170"/>
      <c r="D44" s="171"/>
      <c r="E44" s="171"/>
      <c r="F44" s="172"/>
      <c r="G44" s="102"/>
      <c r="H44" s="102"/>
    </row>
    <row r="45" spans="1:9" ht="13.8" customHeight="1" x14ac:dyDescent="0.3">
      <c r="A45" s="112"/>
      <c r="B45" s="111"/>
      <c r="C45" s="105"/>
      <c r="D45" s="105"/>
      <c r="E45" s="113"/>
      <c r="F45" s="102"/>
      <c r="G45" s="102"/>
      <c r="H45" s="102"/>
    </row>
    <row r="46" spans="1:9" ht="13.8" customHeight="1" x14ac:dyDescent="0.3">
      <c r="A46" s="102"/>
      <c r="B46" s="111"/>
      <c r="C46" s="105"/>
      <c r="D46" s="105"/>
      <c r="E46" s="102"/>
      <c r="F46" s="102"/>
      <c r="G46" s="102"/>
      <c r="H46" s="102"/>
    </row>
    <row r="47" spans="1:9" x14ac:dyDescent="0.3">
      <c r="A47" s="102"/>
      <c r="B47" s="111"/>
      <c r="C47" s="105"/>
      <c r="D47" s="105"/>
      <c r="E47" s="102"/>
      <c r="F47" s="102"/>
      <c r="G47" s="102"/>
      <c r="H47" s="102"/>
    </row>
    <row r="48" spans="1:9" x14ac:dyDescent="0.3">
      <c r="A48" s="102"/>
      <c r="B48" s="111"/>
      <c r="C48" s="105"/>
      <c r="D48" s="105"/>
      <c r="E48" s="102"/>
      <c r="F48" s="102"/>
      <c r="G48" s="102"/>
      <c r="H48" s="102"/>
    </row>
    <row r="49" spans="1:8" x14ac:dyDescent="0.3">
      <c r="A49" s="102"/>
      <c r="B49" s="111"/>
      <c r="C49" s="105"/>
      <c r="D49" s="105"/>
      <c r="E49" s="102"/>
      <c r="F49" s="102"/>
      <c r="G49" s="102"/>
      <c r="H49" s="102"/>
    </row>
    <row r="50" spans="1:8" x14ac:dyDescent="0.3">
      <c r="A50" s="102"/>
      <c r="B50" s="111"/>
      <c r="C50" s="105"/>
      <c r="D50" s="105"/>
      <c r="E50" s="102"/>
      <c r="F50" s="102"/>
      <c r="G50" s="102"/>
      <c r="H50" s="102"/>
    </row>
    <row r="51" spans="1:8" x14ac:dyDescent="0.3">
      <c r="A51" s="102"/>
      <c r="B51" s="111"/>
      <c r="C51" s="105"/>
      <c r="D51" s="105"/>
      <c r="E51" s="102"/>
      <c r="F51" s="102"/>
      <c r="G51" s="102"/>
      <c r="H51" s="102"/>
    </row>
    <row r="52" spans="1:8" x14ac:dyDescent="0.3">
      <c r="A52" s="102"/>
      <c r="B52" s="111"/>
      <c r="C52" s="105"/>
      <c r="D52" s="105"/>
      <c r="E52" s="102"/>
      <c r="F52" s="102"/>
      <c r="G52" s="102"/>
      <c r="H52" s="102"/>
    </row>
    <row r="53" spans="1:8" x14ac:dyDescent="0.3">
      <c r="A53" s="102"/>
      <c r="B53" s="111"/>
      <c r="C53" s="105"/>
      <c r="D53" s="105"/>
      <c r="E53" s="102"/>
      <c r="F53" s="102"/>
      <c r="G53" s="102"/>
      <c r="H53" s="102"/>
    </row>
    <row r="54" spans="1:8" x14ac:dyDescent="0.3">
      <c r="A54" s="102"/>
      <c r="B54" s="111"/>
      <c r="C54" s="105"/>
      <c r="D54" s="105"/>
      <c r="E54" s="102"/>
      <c r="F54" s="102"/>
      <c r="G54" s="102"/>
      <c r="H54" s="102"/>
    </row>
    <row r="55" spans="1:8" x14ac:dyDescent="0.3">
      <c r="A55" s="102"/>
      <c r="B55" s="111"/>
      <c r="C55" s="105"/>
      <c r="D55" s="105"/>
      <c r="E55" s="102"/>
      <c r="F55" s="102"/>
      <c r="G55" s="102"/>
      <c r="H55" s="102"/>
    </row>
    <row r="56" spans="1:8" x14ac:dyDescent="0.3">
      <c r="A56" s="102"/>
      <c r="B56" s="111"/>
      <c r="C56" s="105"/>
      <c r="D56" s="105"/>
      <c r="E56" s="102"/>
      <c r="F56" s="102"/>
      <c r="G56" s="102"/>
      <c r="H56" s="102"/>
    </row>
    <row r="57" spans="1:8" x14ac:dyDescent="0.3">
      <c r="A57" s="102"/>
      <c r="B57" s="111"/>
      <c r="C57" s="105"/>
      <c r="D57" s="105"/>
      <c r="E57" s="102"/>
      <c r="F57" s="102"/>
      <c r="G57" s="102"/>
      <c r="H57" s="102"/>
    </row>
    <row r="58" spans="1:8" x14ac:dyDescent="0.3">
      <c r="A58" s="102"/>
      <c r="B58" s="111"/>
      <c r="C58" s="105"/>
      <c r="D58" s="105"/>
      <c r="E58" s="102"/>
      <c r="F58" s="102"/>
      <c r="G58" s="102"/>
      <c r="H58" s="102"/>
    </row>
    <row r="59" spans="1:8" x14ac:dyDescent="0.3">
      <c r="A59" s="102"/>
      <c r="B59" s="111"/>
      <c r="C59" s="105"/>
      <c r="D59" s="105"/>
      <c r="E59" s="102"/>
      <c r="F59" s="102"/>
      <c r="G59" s="102"/>
      <c r="H59" s="102"/>
    </row>
    <row r="60" spans="1:8" x14ac:dyDescent="0.3">
      <c r="A60" s="102"/>
      <c r="B60" s="111"/>
      <c r="C60" s="105"/>
      <c r="D60" s="105"/>
      <c r="E60" s="102"/>
      <c r="F60" s="102"/>
      <c r="G60" s="102"/>
      <c r="H60" s="102"/>
    </row>
    <row r="61" spans="1:8" x14ac:dyDescent="0.3">
      <c r="A61" s="102"/>
      <c r="B61" s="111"/>
      <c r="C61" s="105"/>
      <c r="D61" s="105"/>
      <c r="E61" s="102"/>
      <c r="F61" s="102"/>
      <c r="G61" s="102"/>
      <c r="H61" s="102"/>
    </row>
    <row r="62" spans="1:8" x14ac:dyDescent="0.3">
      <c r="A62" s="102"/>
      <c r="B62" s="111"/>
      <c r="C62" s="105"/>
      <c r="D62" s="105"/>
      <c r="E62" s="102"/>
      <c r="F62" s="102"/>
      <c r="G62" s="102"/>
      <c r="H62" s="102"/>
    </row>
    <row r="63" spans="1:8" x14ac:dyDescent="0.3">
      <c r="A63" s="102"/>
      <c r="B63" s="111"/>
      <c r="C63" s="105"/>
      <c r="D63" s="105"/>
      <c r="E63" s="102"/>
      <c r="F63" s="102"/>
      <c r="G63" s="102"/>
      <c r="H63" s="102"/>
    </row>
    <row r="64" spans="1:8" x14ac:dyDescent="0.3">
      <c r="A64" s="102"/>
      <c r="B64" s="111"/>
      <c r="C64" s="105"/>
      <c r="D64" s="105"/>
      <c r="E64" s="102"/>
      <c r="F64" s="102"/>
      <c r="G64" s="102"/>
      <c r="H64" s="102"/>
    </row>
    <row r="65" spans="1:8" x14ac:dyDescent="0.3">
      <c r="A65" s="102"/>
      <c r="B65" s="111"/>
      <c r="C65" s="105"/>
      <c r="D65" s="105"/>
      <c r="E65" s="102"/>
      <c r="F65" s="102"/>
      <c r="G65" s="102"/>
      <c r="H65" s="102"/>
    </row>
    <row r="66" spans="1:8" x14ac:dyDescent="0.3">
      <c r="A66" s="102"/>
      <c r="B66" s="111"/>
      <c r="C66" s="105"/>
      <c r="D66" s="105"/>
      <c r="E66" s="102"/>
      <c r="F66" s="102"/>
      <c r="G66" s="102"/>
      <c r="H66" s="102"/>
    </row>
    <row r="67" spans="1:8" x14ac:dyDescent="0.3">
      <c r="A67" s="102"/>
      <c r="B67" s="111"/>
      <c r="C67" s="105"/>
      <c r="D67" s="105"/>
      <c r="E67" s="102"/>
      <c r="F67" s="102"/>
      <c r="G67" s="102"/>
      <c r="H67" s="102"/>
    </row>
    <row r="68" spans="1:8" x14ac:dyDescent="0.3">
      <c r="A68" s="102"/>
      <c r="B68" s="111"/>
      <c r="C68" s="105"/>
      <c r="D68" s="105"/>
      <c r="E68" s="102"/>
      <c r="F68" s="102"/>
      <c r="G68" s="102"/>
      <c r="H68" s="102"/>
    </row>
    <row r="69" spans="1:8" x14ac:dyDescent="0.3">
      <c r="A69" s="102"/>
      <c r="B69" s="111"/>
      <c r="C69" s="105"/>
      <c r="D69" s="105"/>
      <c r="E69" s="102"/>
      <c r="F69" s="102"/>
      <c r="G69" s="102"/>
      <c r="H69" s="102"/>
    </row>
    <row r="70" spans="1:8" x14ac:dyDescent="0.3">
      <c r="A70" s="102"/>
      <c r="B70" s="111"/>
      <c r="C70" s="105"/>
      <c r="D70" s="105"/>
      <c r="E70" s="102"/>
      <c r="F70" s="102"/>
      <c r="G70" s="102"/>
      <c r="H70" s="102"/>
    </row>
    <row r="71" spans="1:8" x14ac:dyDescent="0.3">
      <c r="A71" s="102"/>
      <c r="B71" s="111"/>
      <c r="C71" s="105"/>
      <c r="D71" s="105"/>
      <c r="E71" s="102"/>
      <c r="F71" s="102"/>
      <c r="G71" s="102"/>
      <c r="H71" s="102"/>
    </row>
    <row r="72" spans="1:8" x14ac:dyDescent="0.3">
      <c r="A72" s="102"/>
      <c r="B72" s="111"/>
      <c r="C72" s="105"/>
      <c r="D72" s="105"/>
      <c r="E72" s="102"/>
      <c r="F72" s="102"/>
      <c r="G72" s="102"/>
      <c r="H72" s="102"/>
    </row>
    <row r="73" spans="1:8" x14ac:dyDescent="0.3">
      <c r="A73" s="102"/>
      <c r="B73" s="111"/>
      <c r="C73" s="105"/>
      <c r="D73" s="105"/>
      <c r="E73" s="102"/>
      <c r="F73" s="102"/>
      <c r="G73" s="102"/>
      <c r="H73" s="102"/>
    </row>
    <row r="74" spans="1:8" x14ac:dyDescent="0.3">
      <c r="A74" s="102"/>
      <c r="B74" s="111"/>
      <c r="C74" s="105"/>
      <c r="D74" s="105"/>
      <c r="E74" s="102"/>
      <c r="F74" s="102"/>
      <c r="G74" s="102"/>
      <c r="H74" s="102"/>
    </row>
    <row r="75" spans="1:8" x14ac:dyDescent="0.3">
      <c r="A75" s="102"/>
      <c r="B75" s="111"/>
      <c r="C75" s="105"/>
      <c r="D75" s="105"/>
      <c r="E75" s="102"/>
      <c r="F75" s="102"/>
      <c r="G75" s="102"/>
      <c r="H75" s="102"/>
    </row>
    <row r="76" spans="1:8" x14ac:dyDescent="0.3">
      <c r="A76" s="102"/>
      <c r="B76" s="111"/>
      <c r="C76" s="105"/>
      <c r="D76" s="105"/>
      <c r="E76" s="102"/>
      <c r="F76" s="102"/>
      <c r="G76" s="102"/>
      <c r="H76" s="102"/>
    </row>
    <row r="77" spans="1:8" x14ac:dyDescent="0.3">
      <c r="A77" s="102"/>
      <c r="B77" s="111"/>
      <c r="C77" s="105"/>
      <c r="D77" s="105"/>
      <c r="E77" s="102"/>
      <c r="F77" s="102"/>
      <c r="G77" s="102"/>
      <c r="H77" s="102"/>
    </row>
    <row r="78" spans="1:8" x14ac:dyDescent="0.3">
      <c r="A78" s="102"/>
      <c r="B78" s="111"/>
      <c r="C78" s="105"/>
      <c r="D78" s="105"/>
      <c r="E78" s="102"/>
      <c r="F78" s="102"/>
      <c r="G78" s="102"/>
      <c r="H78" s="102"/>
    </row>
    <row r="79" spans="1:8" x14ac:dyDescent="0.3">
      <c r="A79" s="102"/>
      <c r="B79" s="111"/>
      <c r="C79" s="105"/>
      <c r="D79" s="105"/>
      <c r="E79" s="102"/>
      <c r="F79" s="102"/>
      <c r="G79" s="102"/>
      <c r="H79" s="102"/>
    </row>
    <row r="80" spans="1:8" x14ac:dyDescent="0.3">
      <c r="A80" s="102"/>
      <c r="B80" s="111"/>
      <c r="C80" s="105"/>
      <c r="D80" s="105"/>
      <c r="E80" s="102"/>
      <c r="F80" s="102"/>
      <c r="G80" s="102"/>
      <c r="H80" s="102"/>
    </row>
    <row r="81" spans="1:8" x14ac:dyDescent="0.3">
      <c r="A81" s="102"/>
      <c r="B81" s="111"/>
      <c r="C81" s="105"/>
      <c r="D81" s="105"/>
      <c r="E81" s="102"/>
      <c r="F81" s="102"/>
      <c r="G81" s="102"/>
      <c r="H81" s="102"/>
    </row>
    <row r="82" spans="1:8" x14ac:dyDescent="0.3">
      <c r="A82" s="102"/>
      <c r="B82" s="111"/>
      <c r="C82" s="105"/>
      <c r="D82" s="105"/>
      <c r="E82" s="102"/>
      <c r="F82" s="102"/>
      <c r="G82" s="102"/>
      <c r="H82" s="102"/>
    </row>
    <row r="83" spans="1:8" x14ac:dyDescent="0.3">
      <c r="A83" s="102"/>
      <c r="B83" s="111"/>
      <c r="C83" s="105"/>
      <c r="D83" s="105"/>
      <c r="E83" s="102"/>
      <c r="F83" s="102"/>
      <c r="G83" s="102"/>
      <c r="H83" s="102"/>
    </row>
    <row r="84" spans="1:8" x14ac:dyDescent="0.3">
      <c r="A84" s="102"/>
      <c r="B84" s="111"/>
      <c r="C84" s="105"/>
      <c r="D84" s="105"/>
      <c r="E84" s="102"/>
      <c r="F84" s="102"/>
      <c r="G84" s="102"/>
      <c r="H84" s="102"/>
    </row>
    <row r="85" spans="1:8" x14ac:dyDescent="0.3">
      <c r="A85" s="102"/>
      <c r="B85" s="111"/>
      <c r="C85" s="105"/>
      <c r="D85" s="105"/>
      <c r="E85" s="102"/>
      <c r="F85" s="102"/>
      <c r="G85" s="102"/>
      <c r="H85" s="102"/>
    </row>
    <row r="86" spans="1:8" x14ac:dyDescent="0.3">
      <c r="A86" s="102"/>
      <c r="B86" s="111"/>
      <c r="C86" s="105"/>
      <c r="D86" s="105"/>
      <c r="E86" s="102"/>
      <c r="F86" s="102"/>
      <c r="G86" s="102"/>
      <c r="H86" s="102"/>
    </row>
    <row r="87" spans="1:8" x14ac:dyDescent="0.3">
      <c r="A87" s="102"/>
      <c r="B87" s="111"/>
      <c r="C87" s="105"/>
      <c r="D87" s="105"/>
      <c r="E87" s="102"/>
      <c r="F87" s="102"/>
      <c r="G87" s="102"/>
      <c r="H87" s="102"/>
    </row>
    <row r="88" spans="1:8" x14ac:dyDescent="0.3">
      <c r="A88" s="102"/>
      <c r="B88" s="111"/>
      <c r="C88" s="105"/>
      <c r="D88" s="105"/>
      <c r="E88" s="102"/>
      <c r="F88" s="102"/>
      <c r="G88" s="102"/>
      <c r="H88" s="102"/>
    </row>
    <row r="89" spans="1:8" x14ac:dyDescent="0.3">
      <c r="A89" s="102"/>
      <c r="B89" s="111"/>
      <c r="C89" s="105"/>
      <c r="D89" s="105"/>
      <c r="E89" s="102"/>
      <c r="F89" s="102"/>
      <c r="G89" s="102"/>
      <c r="H89" s="102"/>
    </row>
    <row r="90" spans="1:8" x14ac:dyDescent="0.3">
      <c r="A90" s="102"/>
      <c r="B90" s="111"/>
      <c r="C90" s="105"/>
      <c r="D90" s="105"/>
      <c r="E90" s="102"/>
      <c r="F90" s="102"/>
      <c r="G90" s="102"/>
      <c r="H90" s="102"/>
    </row>
    <row r="91" spans="1:8" x14ac:dyDescent="0.3">
      <c r="A91" s="102"/>
      <c r="B91" s="111"/>
      <c r="C91" s="105"/>
      <c r="D91" s="105"/>
      <c r="E91" s="102"/>
      <c r="F91" s="102"/>
      <c r="G91" s="102"/>
      <c r="H91" s="102"/>
    </row>
    <row r="92" spans="1:8" x14ac:dyDescent="0.3">
      <c r="A92" s="102"/>
      <c r="B92" s="111"/>
      <c r="C92" s="105"/>
      <c r="D92" s="105"/>
      <c r="E92" s="102"/>
      <c r="F92" s="102"/>
      <c r="G92" s="102"/>
      <c r="H92" s="102"/>
    </row>
    <row r="93" spans="1:8" x14ac:dyDescent="0.3">
      <c r="A93" s="102"/>
      <c r="B93" s="111"/>
      <c r="C93" s="105"/>
      <c r="D93" s="105"/>
      <c r="E93" s="102"/>
      <c r="F93" s="102"/>
      <c r="G93" s="102"/>
      <c r="H93" s="102"/>
    </row>
    <row r="94" spans="1:8" x14ac:dyDescent="0.3">
      <c r="A94" s="102"/>
      <c r="B94" s="111"/>
      <c r="C94" s="105"/>
      <c r="D94" s="105"/>
      <c r="E94" s="102"/>
      <c r="F94" s="102"/>
      <c r="G94" s="102"/>
      <c r="H94" s="102"/>
    </row>
    <row r="95" spans="1:8" x14ac:dyDescent="0.3">
      <c r="A95" s="102"/>
      <c r="B95" s="111"/>
      <c r="C95" s="105"/>
      <c r="D95" s="105"/>
      <c r="E95" s="102"/>
      <c r="F95" s="102"/>
      <c r="G95" s="102"/>
      <c r="H95" s="102"/>
    </row>
    <row r="96" spans="1:8" x14ac:dyDescent="0.3">
      <c r="A96" s="102"/>
      <c r="B96" s="111"/>
      <c r="C96" s="105"/>
      <c r="D96" s="105"/>
      <c r="E96" s="102"/>
      <c r="F96" s="102"/>
      <c r="G96" s="102"/>
      <c r="H96" s="102"/>
    </row>
    <row r="97" spans="1:8" x14ac:dyDescent="0.3">
      <c r="A97" s="102"/>
      <c r="B97" s="111"/>
      <c r="C97" s="105"/>
      <c r="D97" s="105"/>
      <c r="E97" s="102"/>
      <c r="F97" s="102"/>
      <c r="G97" s="102"/>
      <c r="H97" s="102"/>
    </row>
    <row r="98" spans="1:8" x14ac:dyDescent="0.3">
      <c r="A98" s="102"/>
      <c r="B98" s="111"/>
      <c r="C98" s="105"/>
      <c r="D98" s="105"/>
      <c r="E98" s="102"/>
      <c r="F98" s="102"/>
      <c r="G98" s="102"/>
      <c r="H98" s="102"/>
    </row>
    <row r="99" spans="1:8" x14ac:dyDescent="0.3">
      <c r="A99" s="102"/>
      <c r="B99" s="111"/>
      <c r="C99" s="105"/>
      <c r="D99" s="105"/>
      <c r="E99" s="102"/>
      <c r="F99" s="102"/>
      <c r="G99" s="102"/>
      <c r="H99" s="102"/>
    </row>
    <row r="100" spans="1:8" x14ac:dyDescent="0.3">
      <c r="A100" s="102"/>
      <c r="B100" s="111"/>
      <c r="C100" s="105"/>
      <c r="D100" s="105"/>
      <c r="E100" s="102"/>
      <c r="F100" s="102"/>
      <c r="G100" s="102"/>
      <c r="H100" s="102"/>
    </row>
    <row r="101" spans="1:8" x14ac:dyDescent="0.3">
      <c r="A101" s="102"/>
      <c r="B101" s="111"/>
      <c r="C101" s="105"/>
      <c r="D101" s="105"/>
      <c r="E101" s="102"/>
      <c r="F101" s="102"/>
      <c r="G101" s="102"/>
      <c r="H101" s="102"/>
    </row>
    <row r="102" spans="1:8" x14ac:dyDescent="0.3">
      <c r="A102" s="102"/>
      <c r="B102" s="111"/>
      <c r="C102" s="105"/>
      <c r="D102" s="105"/>
      <c r="E102" s="102"/>
      <c r="F102" s="102"/>
      <c r="G102" s="102"/>
      <c r="H102" s="102"/>
    </row>
    <row r="103" spans="1:8" x14ac:dyDescent="0.3">
      <c r="A103" s="102"/>
      <c r="B103" s="111"/>
      <c r="C103" s="105"/>
      <c r="D103" s="105"/>
      <c r="E103" s="102"/>
      <c r="F103" s="102"/>
      <c r="G103" s="102"/>
      <c r="H103" s="102"/>
    </row>
    <row r="104" spans="1:8" x14ac:dyDescent="0.3">
      <c r="A104" s="102"/>
      <c r="B104" s="111"/>
      <c r="C104" s="105"/>
      <c r="D104" s="105"/>
      <c r="E104" s="102"/>
      <c r="F104" s="102"/>
      <c r="G104" s="102"/>
      <c r="H104" s="102"/>
    </row>
  </sheetData>
  <mergeCells count="14">
    <mergeCell ref="A43:A44"/>
    <mergeCell ref="E1:F2"/>
    <mergeCell ref="C42:F44"/>
    <mergeCell ref="C40:D40"/>
    <mergeCell ref="C24:D24"/>
    <mergeCell ref="C27:F27"/>
    <mergeCell ref="C25:D25"/>
    <mergeCell ref="C41:D41"/>
    <mergeCell ref="C26:D26"/>
    <mergeCell ref="A27:B27"/>
    <mergeCell ref="A24:B25"/>
    <mergeCell ref="A26:B26"/>
    <mergeCell ref="E8:F9"/>
    <mergeCell ref="E3:F7"/>
  </mergeCells>
  <printOptions gridLines="1"/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baseColWidth="10" defaultColWidth="14.44140625" defaultRowHeight="15" customHeight="1" x14ac:dyDescent="0.3"/>
  <cols>
    <col min="1" max="6" width="10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baseColWidth="10" defaultColWidth="14.44140625" defaultRowHeight="15" customHeight="1" x14ac:dyDescent="0.3"/>
  <cols>
    <col min="1" max="6" width="10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Gasch</dc:creator>
  <cp:lastModifiedBy>Helmut Gasch</cp:lastModifiedBy>
  <cp:lastPrinted>2023-12-06T14:34:35Z</cp:lastPrinted>
  <dcterms:created xsi:type="dcterms:W3CDTF">2023-11-01T12:47:48Z</dcterms:created>
  <dcterms:modified xsi:type="dcterms:W3CDTF">2023-12-06T14:35:03Z</dcterms:modified>
</cp:coreProperties>
</file>